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Лист1!$A$1:$D$32</definedName>
  </definedNames>
  <calcPr calcId="162913"/>
</workbook>
</file>

<file path=xl/calcChain.xml><?xml version="1.0" encoding="utf-8"?>
<calcChain xmlns="http://schemas.openxmlformats.org/spreadsheetml/2006/main">
  <c r="J140" i="1" l="1"/>
  <c r="K140" i="1" s="1"/>
  <c r="J123" i="1" l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69" i="1" l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6" i="1" l="1"/>
  <c r="K6" i="1" s="1"/>
  <c r="J141" i="1" l="1"/>
  <c r="K141" i="1" s="1"/>
  <c r="J143" i="1"/>
  <c r="J142" i="1"/>
  <c r="J139" i="1"/>
  <c r="J138" i="1"/>
  <c r="J137" i="1"/>
  <c r="J136" i="1"/>
  <c r="J135" i="1"/>
  <c r="J134" i="1"/>
  <c r="J133" i="1"/>
  <c r="J132" i="1"/>
  <c r="J131" i="1"/>
  <c r="K131" i="1" s="1"/>
  <c r="J130" i="1"/>
  <c r="J129" i="1"/>
  <c r="J128" i="1"/>
  <c r="J127" i="1"/>
  <c r="J126" i="1"/>
  <c r="J125" i="1"/>
  <c r="J124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K94" i="1" s="1"/>
  <c r="J93" i="1"/>
  <c r="J92" i="1"/>
  <c r="J91" i="1"/>
  <c r="J79" i="1" l="1"/>
  <c r="K79" i="1" s="1"/>
  <c r="J78" i="1"/>
  <c r="K78" i="1" s="1"/>
  <c r="J77" i="1"/>
  <c r="K77" i="1" s="1"/>
  <c r="J70" i="1"/>
  <c r="K70" i="1" s="1"/>
  <c r="J32" i="1" l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3" i="1"/>
  <c r="K33" i="1" s="1"/>
  <c r="K143" i="1"/>
  <c r="K142" i="1"/>
  <c r="K139" i="1"/>
  <c r="K138" i="1"/>
  <c r="K137" i="1"/>
  <c r="K136" i="1"/>
  <c r="K135" i="1"/>
  <c r="K134" i="1"/>
  <c r="K133" i="1"/>
  <c r="K132" i="1"/>
  <c r="K130" i="1"/>
  <c r="K129" i="1"/>
  <c r="K128" i="1"/>
  <c r="K127" i="1"/>
  <c r="K126" i="1"/>
  <c r="K125" i="1"/>
  <c r="K124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3" i="1"/>
  <c r="K92" i="1"/>
  <c r="K91" i="1"/>
</calcChain>
</file>

<file path=xl/sharedStrings.xml><?xml version="1.0" encoding="utf-8"?>
<sst xmlns="http://schemas.openxmlformats.org/spreadsheetml/2006/main" count="294" uniqueCount="260">
  <si>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</si>
  <si>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</si>
  <si>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</si>
  <si>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</si>
  <si>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</si>
  <si>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</si>
  <si>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</si>
  <si>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</si>
  <si>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</si>
  <si>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</si>
  <si>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</si>
  <si>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</si>
  <si>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</si>
  <si>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</si>
  <si>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</si>
  <si>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</si>
  <si>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</si>
  <si>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</si>
  <si>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</si>
  <si>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</si>
  <si>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</si>
  <si>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</si>
  <si>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</si>
  <si>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</si>
  <si>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</si>
  <si>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</si>
  <si>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</si>
  <si>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</si>
  <si>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</si>
  <si>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</si>
  <si>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</si>
  <si>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</si>
  <si>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</si>
  <si>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</si>
  <si>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</si>
  <si>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</si>
  <si>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</si>
  <si>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</si>
  <si>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</si>
  <si>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</si>
  <si>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</si>
  <si>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</si>
  <si>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</si>
  <si>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</si>
  <si>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</si>
  <si>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</si>
  <si>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</si>
  <si>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</si>
  <si>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</si>
  <si>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</si>
  <si>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</si>
  <si>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</si>
  <si>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</si>
  <si>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</si>
  <si>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</si>
  <si>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</si>
  <si>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</si>
  <si>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</si>
  <si>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</si>
  <si>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</si>
  <si>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</si>
  <si>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</si>
  <si>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</si>
  <si>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</si>
  <si>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</si>
  <si>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</si>
  <si>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</si>
  <si>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</si>
  <si>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</si>
  <si>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</si>
  <si>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</si>
  <si>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</si>
  <si>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</si>
  <si>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</si>
  <si>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</si>
  <si>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</si>
  <si>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</si>
  <si>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</si>
  <si>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</si>
  <si>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</si>
  <si>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</si>
  <si>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</si>
  <si>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</si>
  <si>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</si>
  <si>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</si>
  <si>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</si>
  <si>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</si>
  <si>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</si>
  <si>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</si>
  <si>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</si>
  <si>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</si>
  <si>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</si>
  <si>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</si>
  <si>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</si>
  <si>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</si>
  <si>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</si>
  <si>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</si>
  <si>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</si>
  <si>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</si>
  <si>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</si>
  <si>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</si>
  <si>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</si>
  <si>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</si>
  <si>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</si>
  <si>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</si>
  <si>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</si>
  <si>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</si>
  <si>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</si>
  <si>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</si>
  <si>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</si>
  <si>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</si>
  <si>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</si>
  <si>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</si>
  <si>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</si>
  <si>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</si>
  <si>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</si>
  <si>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</si>
  <si>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</si>
  <si>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</si>
  <si>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</si>
  <si>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</si>
  <si>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</si>
  <si>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</si>
  <si>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</si>
  <si>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</si>
  <si>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</si>
  <si>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</si>
  <si>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</si>
  <si>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</si>
  <si>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</si>
  <si>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</si>
  <si>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</si>
  <si>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</si>
  <si>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</si>
  <si>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</si>
  <si>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</si>
  <si>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</si>
  <si>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</si>
  <si>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</si>
  <si>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</si>
  <si>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</si>
  <si>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</si>
  <si>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</si>
  <si>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</si>
  <si>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</si>
  <si>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</si>
  <si>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</si>
  <si>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</si>
  <si>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</si>
  <si>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</si>
  <si>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</si>
  <si>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</si>
  <si>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</si>
  <si>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</si>
  <si>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</si>
  <si>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</si>
  <si>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</si>
  <si>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</si>
  <si>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</si>
  <si>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</si>
  <si>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</si>
  <si>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</si>
  <si>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</si>
  <si>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</si>
  <si>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</si>
  <si>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</si>
  <si>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</si>
  <si>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</si>
  <si>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</si>
  <si>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</si>
  <si>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</si>
  <si>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</si>
  <si>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</si>
  <si>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</si>
  <si>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</si>
  <si>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</si>
  <si>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</si>
  <si>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</si>
  <si>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</si>
  <si>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</si>
  <si>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</si>
  <si>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</si>
  <si>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</si>
  <si>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</si>
  <si>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</si>
  <si>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</si>
  <si>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</si>
  <si>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</si>
  <si>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</si>
  <si>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</si>
  <si>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</si>
  <si>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</si>
  <si>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</si>
  <si>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</si>
  <si>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</si>
  <si>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</si>
  <si>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</si>
  <si>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</si>
  <si>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</si>
  <si>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</si>
  <si>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</si>
  <si>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</si>
  <si>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</si>
  <si>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</si>
  <si>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</si>
  <si>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</si>
  <si>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</si>
  <si>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</si>
  <si>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</si>
  <si>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</si>
  <si>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</si>
  <si>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</si>
  <si>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</si>
  <si>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</si>
  <si>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</si>
  <si>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</si>
  <si>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</si>
  <si>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</si>
  <si>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</si>
  <si>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</si>
  <si>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</si>
  <si>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</si>
  <si>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</si>
  <si>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</si>
  <si>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</si>
  <si>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</si>
  <si>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</si>
  <si>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</si>
  <si>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</si>
  <si>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</si>
  <si>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</si>
  <si>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</si>
  <si>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</si>
  <si>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</si>
  <si>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</si>
  <si>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</si>
  <si>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</si>
  <si>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</si>
  <si>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</si>
  <si>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</si>
  <si>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</si>
  <si>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</si>
  <si>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</si>
  <si>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</si>
  <si>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</si>
  <si>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</si>
  <si>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</si>
  <si>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</si>
  <si>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</si>
  <si>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</si>
  <si>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</si>
  <si>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</si>
  <si>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</si>
  <si>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</si>
  <si>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 Кр 1914/250</t>
  </si>
  <si>
    <t>КТП Кр 1909/400</t>
  </si>
  <si>
    <t>КТП Кр 1906/400</t>
  </si>
  <si>
    <t>КТПЧ312/400</t>
  </si>
  <si>
    <t>135</t>
  </si>
  <si>
    <t>Кинель-Черкасский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</si>
</sst>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8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5"/>
  <sheetViews>
    <sheetView tabSelected="1" workbookViewId="0">
      <selection activeCell="N13" sqref="N13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53" t="s">
        <v>259</v>
      </c>
      <c r="B2" s="54"/>
      <c r="C2" s="54"/>
      <c r="D2" s="54"/>
      <c r="E2" s="5"/>
      <c r="F2" s="6"/>
      <c r="G2" s="7"/>
      <c r="H2" s="9" t="s">
        <v>79</v>
      </c>
      <c r="I2" s="12">
        <v>2025</v>
      </c>
      <c r="J2" s="7"/>
      <c r="K2" s="8"/>
    </row>
    <row r="3" spans="1:24" x14ac:dyDescent="0.25">
      <c r="A3" s="52" t="s">
        <v>2</v>
      </c>
      <c r="B3" s="41" t="s">
        <v>5</v>
      </c>
      <c r="C3" s="41" t="s">
        <v>3</v>
      </c>
      <c r="D3" s="55" t="s">
        <v>0</v>
      </c>
      <c r="F3" s="41" t="s">
        <v>3</v>
      </c>
      <c r="G3" s="44" t="s">
        <v>6</v>
      </c>
      <c r="H3" s="45"/>
      <c r="I3" s="45"/>
      <c r="J3" s="45"/>
      <c r="K3" s="46"/>
    </row>
    <row r="4" spans="1:24" x14ac:dyDescent="0.25">
      <c r="A4" s="52"/>
      <c r="B4" s="42"/>
      <c r="C4" s="42"/>
      <c r="D4" s="56"/>
      <c r="F4" s="42"/>
      <c r="G4" s="47" t="s">
        <v>1</v>
      </c>
      <c r="H4" s="48"/>
      <c r="I4" s="49"/>
      <c r="J4" s="50" t="s">
        <v>4</v>
      </c>
      <c r="K4" s="50" t="s">
        <v>7</v>
      </c>
    </row>
    <row r="5" spans="1:24" x14ac:dyDescent="0.25">
      <c r="A5" s="52"/>
      <c r="B5" s="43"/>
      <c r="C5" s="43"/>
      <c r="D5" s="57"/>
      <c r="F5" s="43"/>
      <c r="G5" s="1" t="s">
        <v>8</v>
      </c>
      <c r="H5" s="1" t="s">
        <v>9</v>
      </c>
      <c r="I5" s="1" t="s">
        <v>10</v>
      </c>
      <c r="J5" s="51"/>
      <c r="K5" s="51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15">
        <v>18</v>
      </c>
      <c r="H6" s="15">
        <v>23</v>
      </c>
      <c r="I6" s="15">
        <v>10</v>
      </c>
      <c r="J6" s="36">
        <f t="shared" ref="J6" si="0">(G6+H6+I6)/3*0.38*1.73</f>
        <v>11.175800000000001</v>
      </c>
      <c r="K6" s="36">
        <f t="shared" ref="K6" si="1">(J6/F6)*100</f>
        <v>4.470320000000001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80</v>
      </c>
      <c r="C7" s="15">
        <v>250</v>
      </c>
      <c r="D7" s="16" t="s">
        <v>13</v>
      </c>
      <c r="E7" s="17"/>
      <c r="F7" s="15">
        <v>250</v>
      </c>
      <c r="G7" s="15">
        <v>21</v>
      </c>
      <c r="H7" s="15">
        <v>27</v>
      </c>
      <c r="I7" s="15">
        <v>16</v>
      </c>
      <c r="J7" s="36">
        <f t="shared" ref="J7:J32" si="2">(G7+H7+I7)/3*0.38*1.73</f>
        <v>14.024533333333331</v>
      </c>
      <c r="K7" s="36">
        <f t="shared" ref="K7:K32" si="3">(J7/F7)*100</f>
        <v>5.6098133333333324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15">
        <v>22</v>
      </c>
      <c r="H8" s="15">
        <v>37</v>
      </c>
      <c r="I8" s="15">
        <v>48</v>
      </c>
      <c r="J8" s="36">
        <f t="shared" si="2"/>
        <v>23.447266666666664</v>
      </c>
      <c r="K8" s="36">
        <f t="shared" si="3"/>
        <v>9.3789066666666656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15">
        <v>10</v>
      </c>
      <c r="H9" s="15">
        <v>5</v>
      </c>
      <c r="I9" s="15">
        <v>12</v>
      </c>
      <c r="J9" s="36">
        <f t="shared" si="2"/>
        <v>5.9165999999999999</v>
      </c>
      <c r="K9" s="36">
        <f t="shared" si="3"/>
        <v>5.9165999999999999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15">
        <v>2</v>
      </c>
      <c r="H10" s="15">
        <v>6</v>
      </c>
      <c r="I10" s="15">
        <v>1</v>
      </c>
      <c r="J10" s="36">
        <f t="shared" si="2"/>
        <v>1.9722000000000002</v>
      </c>
      <c r="K10" s="36">
        <f t="shared" si="3"/>
        <v>0.4930500000000001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15">
        <v>6</v>
      </c>
      <c r="H11" s="15">
        <v>10</v>
      </c>
      <c r="I11" s="15">
        <v>10</v>
      </c>
      <c r="J11" s="36">
        <f t="shared" si="2"/>
        <v>5.6974666666666662</v>
      </c>
      <c r="K11" s="36">
        <f t="shared" si="3"/>
        <v>1.4243666666666666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15">
        <v>0</v>
      </c>
      <c r="H12" s="15">
        <v>0</v>
      </c>
      <c r="I12" s="15">
        <v>2</v>
      </c>
      <c r="J12" s="36">
        <f t="shared" si="2"/>
        <v>0.43826666666666658</v>
      </c>
      <c r="K12" s="36">
        <f t="shared" si="3"/>
        <v>0.73044444444444434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15">
        <v>75</v>
      </c>
      <c r="H13" s="15">
        <v>62</v>
      </c>
      <c r="I13" s="15">
        <v>44</v>
      </c>
      <c r="J13" s="36">
        <f t="shared" si="2"/>
        <v>39.663133333333334</v>
      </c>
      <c r="K13" s="36">
        <f t="shared" si="3"/>
        <v>24.789458333333332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15">
        <v>0</v>
      </c>
      <c r="H14" s="15">
        <v>0</v>
      </c>
      <c r="I14" s="15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</v>
      </c>
      <c r="C15" s="15">
        <v>100</v>
      </c>
      <c r="D15" s="16" t="s">
        <v>26</v>
      </c>
      <c r="E15" s="17"/>
      <c r="F15" s="15">
        <v>100</v>
      </c>
      <c r="G15" s="15">
        <v>18</v>
      </c>
      <c r="H15" s="15">
        <v>18</v>
      </c>
      <c r="I15" s="15">
        <v>22</v>
      </c>
      <c r="J15" s="36">
        <f t="shared" si="2"/>
        <v>12.709733333333332</v>
      </c>
      <c r="K15" s="36">
        <f t="shared" si="3"/>
        <v>12.709733333333331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27</v>
      </c>
      <c r="C16" s="15">
        <v>250</v>
      </c>
      <c r="D16" s="16" t="s">
        <v>28</v>
      </c>
      <c r="E16" s="17"/>
      <c r="F16" s="15">
        <v>250</v>
      </c>
      <c r="G16" s="15">
        <v>95</v>
      </c>
      <c r="H16" s="15">
        <v>88</v>
      </c>
      <c r="I16" s="15">
        <v>45</v>
      </c>
      <c r="J16" s="36">
        <f t="shared" si="2"/>
        <v>49.962399999999995</v>
      </c>
      <c r="K16" s="36">
        <f t="shared" si="3"/>
        <v>19.984959999999997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ht="17.25" customHeight="1" x14ac:dyDescent="0.25">
      <c r="A17" s="13">
        <v>12</v>
      </c>
      <c r="B17" s="14" t="s">
        <v>29</v>
      </c>
      <c r="C17" s="15">
        <v>320</v>
      </c>
      <c r="D17" s="18" t="s">
        <v>30</v>
      </c>
      <c r="E17" s="17"/>
      <c r="F17" s="15">
        <v>320</v>
      </c>
      <c r="G17" s="15">
        <v>185</v>
      </c>
      <c r="H17" s="15">
        <v>171</v>
      </c>
      <c r="I17" s="15">
        <v>178</v>
      </c>
      <c r="J17" s="36">
        <f t="shared" si="2"/>
        <v>117.0172</v>
      </c>
      <c r="K17" s="36">
        <f t="shared" si="3"/>
        <v>36.567875000000001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31</v>
      </c>
      <c r="C18" s="19">
        <v>400</v>
      </c>
      <c r="D18" s="18" t="s">
        <v>32</v>
      </c>
      <c r="E18" s="17"/>
      <c r="F18" s="19">
        <v>400</v>
      </c>
      <c r="G18" s="15">
        <v>103</v>
      </c>
      <c r="H18" s="15">
        <v>118</v>
      </c>
      <c r="I18" s="15">
        <v>116</v>
      </c>
      <c r="J18" s="36">
        <f t="shared" si="2"/>
        <v>73.84793333333333</v>
      </c>
      <c r="K18" s="36">
        <f t="shared" si="3"/>
        <v>18.461983333333333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x14ac:dyDescent="0.25">
      <c r="A19" s="13">
        <v>14</v>
      </c>
      <c r="B19" s="14" t="s">
        <v>81</v>
      </c>
      <c r="C19" s="15">
        <v>250</v>
      </c>
      <c r="D19" s="16" t="s">
        <v>33</v>
      </c>
      <c r="E19" s="17"/>
      <c r="F19" s="15">
        <v>250</v>
      </c>
      <c r="G19" s="15">
        <v>106</v>
      </c>
      <c r="H19" s="15">
        <v>144</v>
      </c>
      <c r="I19" s="15">
        <v>70</v>
      </c>
      <c r="J19" s="36">
        <f t="shared" si="2"/>
        <v>70.122666666666674</v>
      </c>
      <c r="K19" s="36">
        <f t="shared" si="3"/>
        <v>28.049066666666672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82</v>
      </c>
      <c r="C20" s="15">
        <v>400</v>
      </c>
      <c r="D20" s="18" t="s">
        <v>34</v>
      </c>
      <c r="E20" s="17"/>
      <c r="F20" s="15">
        <v>400</v>
      </c>
      <c r="G20" s="15">
        <v>137</v>
      </c>
      <c r="H20" s="15">
        <v>136</v>
      </c>
      <c r="I20" s="15">
        <v>94</v>
      </c>
      <c r="J20" s="36">
        <f t="shared" si="2"/>
        <v>80.421933333333328</v>
      </c>
      <c r="K20" s="36">
        <f t="shared" si="3"/>
        <v>20.105483333333332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83</v>
      </c>
      <c r="C21" s="15">
        <v>160</v>
      </c>
      <c r="D21" s="16" t="s">
        <v>35</v>
      </c>
      <c r="E21" s="17"/>
      <c r="F21" s="15">
        <v>160</v>
      </c>
      <c r="G21" s="15">
        <v>52</v>
      </c>
      <c r="H21" s="15">
        <v>70</v>
      </c>
      <c r="I21" s="15">
        <v>65</v>
      </c>
      <c r="J21" s="36">
        <f t="shared" si="2"/>
        <v>40.977933333333333</v>
      </c>
      <c r="K21" s="36">
        <f t="shared" si="3"/>
        <v>25.611208333333334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84</v>
      </c>
      <c r="C22" s="15">
        <v>400</v>
      </c>
      <c r="D22" s="18" t="s">
        <v>36</v>
      </c>
      <c r="E22" s="17"/>
      <c r="F22" s="15">
        <v>400</v>
      </c>
      <c r="G22" s="15">
        <v>120</v>
      </c>
      <c r="H22" s="15">
        <v>158</v>
      </c>
      <c r="I22" s="15">
        <v>137</v>
      </c>
      <c r="J22" s="36">
        <f t="shared" si="2"/>
        <v>90.940333333333342</v>
      </c>
      <c r="K22" s="36">
        <f t="shared" si="3"/>
        <v>22.735083333333336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92</v>
      </c>
      <c r="C23" s="15">
        <v>400</v>
      </c>
      <c r="D23" s="16" t="s">
        <v>37</v>
      </c>
      <c r="E23" s="17"/>
      <c r="F23" s="15">
        <v>400</v>
      </c>
      <c r="G23" s="15">
        <v>70</v>
      </c>
      <c r="H23" s="15">
        <v>57</v>
      </c>
      <c r="I23" s="15">
        <v>88</v>
      </c>
      <c r="J23" s="36">
        <f t="shared" si="2"/>
        <v>47.113666666666667</v>
      </c>
      <c r="K23" s="36">
        <f t="shared" si="3"/>
        <v>11.778416666666667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38</v>
      </c>
      <c r="C24" s="15">
        <v>250</v>
      </c>
      <c r="D24" s="16" t="s">
        <v>39</v>
      </c>
      <c r="E24" s="17"/>
      <c r="F24" s="15">
        <v>250</v>
      </c>
      <c r="G24" s="15">
        <v>53</v>
      </c>
      <c r="H24" s="15">
        <v>45</v>
      </c>
      <c r="I24" s="15">
        <v>46</v>
      </c>
      <c r="J24" s="36">
        <f t="shared" si="2"/>
        <v>31.555200000000003</v>
      </c>
      <c r="K24" s="36">
        <f t="shared" si="3"/>
        <v>12.622080000000002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40</v>
      </c>
      <c r="C25" s="15">
        <v>250</v>
      </c>
      <c r="D25" s="16" t="s">
        <v>41</v>
      </c>
      <c r="E25" s="17"/>
      <c r="F25" s="15">
        <v>250</v>
      </c>
      <c r="G25" s="15">
        <v>36</v>
      </c>
      <c r="H25" s="15">
        <v>71</v>
      </c>
      <c r="I25" s="15">
        <v>42</v>
      </c>
      <c r="J25" s="36">
        <f t="shared" si="2"/>
        <v>32.650866666666666</v>
      </c>
      <c r="K25" s="36">
        <f t="shared" si="3"/>
        <v>13.060346666666668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85</v>
      </c>
      <c r="C26" s="15">
        <v>250</v>
      </c>
      <c r="D26" s="16" t="s">
        <v>42</v>
      </c>
      <c r="E26" s="17"/>
      <c r="F26" s="15">
        <v>250</v>
      </c>
      <c r="G26" s="15">
        <v>68</v>
      </c>
      <c r="H26" s="15">
        <v>83</v>
      </c>
      <c r="I26" s="15">
        <v>64</v>
      </c>
      <c r="J26" s="36">
        <f t="shared" si="2"/>
        <v>47.113666666666667</v>
      </c>
      <c r="K26" s="36">
        <f t="shared" si="3"/>
        <v>18.845466666666667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ht="15.75" thickBot="1" x14ac:dyDescent="0.3">
      <c r="A27" s="20">
        <v>22</v>
      </c>
      <c r="B27" s="21" t="s">
        <v>91</v>
      </c>
      <c r="C27" s="22">
        <v>400</v>
      </c>
      <c r="D27" s="23" t="s">
        <v>43</v>
      </c>
      <c r="E27" s="17"/>
      <c r="F27" s="22">
        <v>400</v>
      </c>
      <c r="G27" s="22">
        <v>98</v>
      </c>
      <c r="H27" s="22">
        <v>90</v>
      </c>
      <c r="I27" s="22">
        <v>92</v>
      </c>
      <c r="J27" s="36">
        <f t="shared" si="2"/>
        <v>61.357333333333337</v>
      </c>
      <c r="K27" s="38">
        <f t="shared" si="3"/>
        <v>15.339333333333336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24">
        <v>23</v>
      </c>
      <c r="B28" s="25" t="s">
        <v>86</v>
      </c>
      <c r="C28" s="26">
        <v>160</v>
      </c>
      <c r="D28" s="27" t="s">
        <v>44</v>
      </c>
      <c r="E28" s="17"/>
      <c r="F28" s="26">
        <v>160</v>
      </c>
      <c r="G28" s="15">
        <v>56</v>
      </c>
      <c r="H28" s="15">
        <v>76</v>
      </c>
      <c r="I28" s="15">
        <v>72</v>
      </c>
      <c r="J28" s="36">
        <f t="shared" si="2"/>
        <v>44.703200000000002</v>
      </c>
      <c r="K28" s="37">
        <f t="shared" si="3"/>
        <v>27.939499999999999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x14ac:dyDescent="0.25">
      <c r="A29" s="13">
        <v>24</v>
      </c>
      <c r="B29" s="14" t="s">
        <v>87</v>
      </c>
      <c r="C29" s="15">
        <v>320</v>
      </c>
      <c r="D29" s="18" t="s">
        <v>45</v>
      </c>
      <c r="E29" s="17"/>
      <c r="F29" s="15">
        <v>320</v>
      </c>
      <c r="G29" s="15">
        <v>15</v>
      </c>
      <c r="H29" s="15">
        <v>45</v>
      </c>
      <c r="I29" s="15">
        <v>10</v>
      </c>
      <c r="J29" s="36">
        <f t="shared" si="2"/>
        <v>15.339333333333334</v>
      </c>
      <c r="K29" s="36">
        <f t="shared" si="3"/>
        <v>4.793541666666667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13">
        <v>25</v>
      </c>
      <c r="B30" s="14" t="s">
        <v>88</v>
      </c>
      <c r="C30" s="15">
        <v>100</v>
      </c>
      <c r="D30" s="16" t="s">
        <v>46</v>
      </c>
      <c r="E30" s="17"/>
      <c r="F30" s="15">
        <v>100</v>
      </c>
      <c r="G30" s="15">
        <v>60</v>
      </c>
      <c r="H30" s="15">
        <v>6</v>
      </c>
      <c r="I30" s="15">
        <v>0</v>
      </c>
      <c r="J30" s="36">
        <f t="shared" si="2"/>
        <v>14.4628</v>
      </c>
      <c r="K30" s="36">
        <f t="shared" si="3"/>
        <v>14.462800000000001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89</v>
      </c>
      <c r="C31" s="15">
        <v>400</v>
      </c>
      <c r="D31" s="16" t="s">
        <v>47</v>
      </c>
      <c r="E31" s="17"/>
      <c r="F31" s="15">
        <v>400</v>
      </c>
      <c r="G31" s="15">
        <v>0</v>
      </c>
      <c r="H31" s="15">
        <v>0</v>
      </c>
      <c r="I31" s="15">
        <v>0</v>
      </c>
      <c r="J31" s="36">
        <f t="shared" si="2"/>
        <v>0</v>
      </c>
      <c r="K31" s="36">
        <f t="shared" si="3"/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90</v>
      </c>
      <c r="C32" s="15">
        <v>400</v>
      </c>
      <c r="D32" s="16" t="s">
        <v>48</v>
      </c>
      <c r="E32" s="17"/>
      <c r="F32" s="15">
        <v>400</v>
      </c>
      <c r="G32" s="15">
        <v>24</v>
      </c>
      <c r="H32" s="15">
        <v>26</v>
      </c>
      <c r="I32" s="15">
        <v>21</v>
      </c>
      <c r="J32" s="36">
        <f t="shared" si="2"/>
        <v>15.558466666666668</v>
      </c>
      <c r="K32" s="36">
        <f t="shared" si="3"/>
        <v>3.8896166666666669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ht="27.75" customHeight="1" x14ac:dyDescent="0.25">
      <c r="A33" s="13">
        <v>28</v>
      </c>
      <c r="B33" s="14" t="s">
        <v>49</v>
      </c>
      <c r="C33" s="15">
        <v>250</v>
      </c>
      <c r="D33" s="18" t="s">
        <v>51</v>
      </c>
      <c r="E33" s="17"/>
      <c r="F33" s="15">
        <v>250</v>
      </c>
      <c r="G33" s="15">
        <v>201.4</v>
      </c>
      <c r="H33" s="15">
        <v>218.7</v>
      </c>
      <c r="I33" s="15">
        <v>191.9</v>
      </c>
      <c r="J33" s="36">
        <f t="shared" ref="J33:J69" si="4">(G33+H33+I33)/3*0.38*1.73</f>
        <v>134.1096</v>
      </c>
      <c r="K33" s="36">
        <f t="shared" ref="K33:K69" si="5">(J33/F33)*100</f>
        <v>53.643839999999997</v>
      </c>
      <c r="L33" s="17"/>
      <c r="M33" s="35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50</v>
      </c>
      <c r="C34" s="15">
        <v>250</v>
      </c>
      <c r="D34" s="16" t="s">
        <v>52</v>
      </c>
      <c r="E34" s="17"/>
      <c r="F34" s="15">
        <v>250</v>
      </c>
      <c r="G34" s="15">
        <v>298</v>
      </c>
      <c r="H34" s="15">
        <v>297</v>
      </c>
      <c r="I34" s="15">
        <v>243</v>
      </c>
      <c r="J34" s="36">
        <f t="shared" si="4"/>
        <v>183.63373333333331</v>
      </c>
      <c r="K34" s="36">
        <f t="shared" si="5"/>
        <v>73.453493333333313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x14ac:dyDescent="0.25">
      <c r="A35" s="13">
        <v>30</v>
      </c>
      <c r="B35" s="14" t="s">
        <v>53</v>
      </c>
      <c r="C35" s="15">
        <v>250</v>
      </c>
      <c r="D35" s="16" t="s">
        <v>12</v>
      </c>
      <c r="E35" s="17"/>
      <c r="F35" s="15">
        <v>250</v>
      </c>
      <c r="G35" s="15">
        <v>55.5</v>
      </c>
      <c r="H35" s="15">
        <v>62.4</v>
      </c>
      <c r="I35" s="15">
        <v>30.6</v>
      </c>
      <c r="J35" s="36">
        <f t="shared" si="4"/>
        <v>32.5413</v>
      </c>
      <c r="K35" s="36">
        <f t="shared" si="5"/>
        <v>13.016520000000002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54</v>
      </c>
      <c r="C36" s="15">
        <v>250</v>
      </c>
      <c r="D36" s="16" t="s">
        <v>12</v>
      </c>
      <c r="E36" s="17"/>
      <c r="F36" s="15">
        <v>250</v>
      </c>
      <c r="G36" s="15">
        <v>34.4</v>
      </c>
      <c r="H36" s="15">
        <v>62.4</v>
      </c>
      <c r="I36" s="15">
        <v>52.9</v>
      </c>
      <c r="J36" s="36">
        <f t="shared" si="4"/>
        <v>32.804259999999999</v>
      </c>
      <c r="K36" s="36">
        <f t="shared" si="5"/>
        <v>13.121704000000001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55</v>
      </c>
      <c r="C37" s="15">
        <v>250</v>
      </c>
      <c r="D37" s="16" t="s">
        <v>12</v>
      </c>
      <c r="E37" s="17"/>
      <c r="F37" s="15">
        <v>250</v>
      </c>
      <c r="G37" s="15">
        <v>63.5</v>
      </c>
      <c r="H37" s="15">
        <v>47.2</v>
      </c>
      <c r="I37" s="15">
        <v>55.8</v>
      </c>
      <c r="J37" s="36">
        <f t="shared" si="4"/>
        <v>36.485700000000001</v>
      </c>
      <c r="K37" s="36">
        <f t="shared" si="5"/>
        <v>14.594280000000001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56</v>
      </c>
      <c r="C38" s="15">
        <v>250</v>
      </c>
      <c r="D38" s="16" t="s">
        <v>57</v>
      </c>
      <c r="E38" s="17"/>
      <c r="F38" s="15">
        <v>250</v>
      </c>
      <c r="G38" s="15">
        <v>3.7</v>
      </c>
      <c r="H38" s="15">
        <v>6.5</v>
      </c>
      <c r="I38" s="15">
        <v>1.7</v>
      </c>
      <c r="J38" s="36">
        <f t="shared" si="4"/>
        <v>2.6076866666666665</v>
      </c>
      <c r="K38" s="36">
        <f t="shared" si="5"/>
        <v>1.0430746666666666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58</v>
      </c>
      <c r="C39" s="15">
        <v>400</v>
      </c>
      <c r="D39" s="18" t="s">
        <v>59</v>
      </c>
      <c r="E39" s="17"/>
      <c r="F39" s="15">
        <v>400</v>
      </c>
      <c r="G39" s="15">
        <v>61.5</v>
      </c>
      <c r="H39" s="15">
        <v>36.200000000000003</v>
      </c>
      <c r="I39" s="15">
        <v>85.5</v>
      </c>
      <c r="J39" s="36">
        <f t="shared" si="4"/>
        <v>40.145226666666666</v>
      </c>
      <c r="K39" s="36">
        <f t="shared" si="5"/>
        <v>10.036306666666666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93</v>
      </c>
      <c r="C40" s="15">
        <v>100</v>
      </c>
      <c r="D40" s="16" t="s">
        <v>12</v>
      </c>
      <c r="E40" s="17"/>
      <c r="F40" s="15">
        <v>100</v>
      </c>
      <c r="G40" s="15">
        <v>31.5</v>
      </c>
      <c r="H40" s="15">
        <v>5.5</v>
      </c>
      <c r="I40" s="15">
        <v>14.6</v>
      </c>
      <c r="J40" s="36">
        <f t="shared" si="4"/>
        <v>11.307279999999999</v>
      </c>
      <c r="K40" s="36">
        <f t="shared" si="5"/>
        <v>11.307279999999999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60</v>
      </c>
      <c r="C41" s="15">
        <v>250</v>
      </c>
      <c r="D41" s="16" t="s">
        <v>12</v>
      </c>
      <c r="E41" s="17"/>
      <c r="F41" s="15">
        <v>250</v>
      </c>
      <c r="G41" s="15">
        <v>146.80000000000001</v>
      </c>
      <c r="H41" s="15">
        <v>194.1</v>
      </c>
      <c r="I41" s="15">
        <v>142.5</v>
      </c>
      <c r="J41" s="36">
        <f t="shared" si="4"/>
        <v>105.92905333333333</v>
      </c>
      <c r="K41" s="36">
        <f t="shared" si="5"/>
        <v>42.37162133333333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61</v>
      </c>
      <c r="C42" s="15">
        <v>250</v>
      </c>
      <c r="D42" s="16" t="s">
        <v>62</v>
      </c>
      <c r="E42" s="17"/>
      <c r="F42" s="15">
        <v>250</v>
      </c>
      <c r="G42" s="15">
        <v>114</v>
      </c>
      <c r="H42" s="15">
        <v>117.1</v>
      </c>
      <c r="I42" s="15">
        <v>86.3</v>
      </c>
      <c r="J42" s="36">
        <f t="shared" si="4"/>
        <v>69.55292</v>
      </c>
      <c r="K42" s="36">
        <f t="shared" si="5"/>
        <v>27.821168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94</v>
      </c>
      <c r="C43" s="15">
        <v>250</v>
      </c>
      <c r="D43" s="16" t="s">
        <v>63</v>
      </c>
      <c r="E43" s="17"/>
      <c r="F43" s="15">
        <v>250</v>
      </c>
      <c r="G43" s="15">
        <v>45.7</v>
      </c>
      <c r="H43" s="15">
        <v>38.5</v>
      </c>
      <c r="I43" s="15">
        <v>55.9</v>
      </c>
      <c r="J43" s="36">
        <f t="shared" si="4"/>
        <v>30.700579999999999</v>
      </c>
      <c r="K43" s="36">
        <f t="shared" si="5"/>
        <v>12.280232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64</v>
      </c>
      <c r="C44" s="15">
        <v>250</v>
      </c>
      <c r="D44" s="16" t="s">
        <v>12</v>
      </c>
      <c r="E44" s="17"/>
      <c r="F44" s="15">
        <v>250</v>
      </c>
      <c r="G44" s="15">
        <v>35.5</v>
      </c>
      <c r="H44" s="15">
        <v>1.4</v>
      </c>
      <c r="I44" s="15">
        <v>11.3</v>
      </c>
      <c r="J44" s="36">
        <f t="shared" si="4"/>
        <v>10.562226666666666</v>
      </c>
      <c r="K44" s="36">
        <f t="shared" si="5"/>
        <v>4.2248906666666661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65</v>
      </c>
      <c r="C45" s="15">
        <v>250</v>
      </c>
      <c r="D45" s="16" t="s">
        <v>12</v>
      </c>
      <c r="E45" s="17"/>
      <c r="F45" s="15">
        <v>250</v>
      </c>
      <c r="G45" s="15">
        <v>144.5</v>
      </c>
      <c r="H45" s="15">
        <v>149.1</v>
      </c>
      <c r="I45" s="15">
        <v>150.19999999999999</v>
      </c>
      <c r="J45" s="36">
        <f t="shared" si="4"/>
        <v>97.251373333333333</v>
      </c>
      <c r="K45" s="36">
        <f t="shared" si="5"/>
        <v>38.900549333333331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ht="12" customHeight="1" x14ac:dyDescent="0.25">
      <c r="A46" s="13">
        <v>41</v>
      </c>
      <c r="B46" s="14" t="s">
        <v>95</v>
      </c>
      <c r="C46" s="15">
        <v>400</v>
      </c>
      <c r="D46" s="16" t="s">
        <v>96</v>
      </c>
      <c r="E46" s="17"/>
      <c r="F46" s="15">
        <v>400</v>
      </c>
      <c r="G46" s="15">
        <v>209.8</v>
      </c>
      <c r="H46" s="15">
        <v>232.5</v>
      </c>
      <c r="I46" s="15">
        <v>189.3</v>
      </c>
      <c r="J46" s="36">
        <f t="shared" si="4"/>
        <v>138.40461333333334</v>
      </c>
      <c r="K46" s="36">
        <f t="shared" si="5"/>
        <v>34.601153333333336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75</v>
      </c>
      <c r="C47" s="15">
        <v>250</v>
      </c>
      <c r="D47" s="16" t="s">
        <v>76</v>
      </c>
      <c r="E47" s="17"/>
      <c r="F47" s="15">
        <v>250</v>
      </c>
      <c r="G47" s="15">
        <v>10</v>
      </c>
      <c r="H47" s="15">
        <v>12</v>
      </c>
      <c r="I47" s="15">
        <v>14</v>
      </c>
      <c r="J47" s="36">
        <f t="shared" si="4"/>
        <v>7.8888000000000007</v>
      </c>
      <c r="K47" s="36">
        <f t="shared" si="5"/>
        <v>3.1555200000000005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x14ac:dyDescent="0.25">
      <c r="A48" s="13">
        <v>43</v>
      </c>
      <c r="B48" s="14" t="s">
        <v>66</v>
      </c>
      <c r="C48" s="15">
        <v>250</v>
      </c>
      <c r="D48" s="16" t="s">
        <v>67</v>
      </c>
      <c r="E48" s="17"/>
      <c r="F48" s="15">
        <v>250</v>
      </c>
      <c r="G48" s="15">
        <v>112.8</v>
      </c>
      <c r="H48" s="15">
        <v>114.4</v>
      </c>
      <c r="I48" s="15">
        <v>100.8</v>
      </c>
      <c r="J48" s="36">
        <f t="shared" si="4"/>
        <v>71.875733333333329</v>
      </c>
      <c r="K48" s="36">
        <f t="shared" si="5"/>
        <v>28.750293333333332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119</v>
      </c>
      <c r="C49" s="15">
        <v>100</v>
      </c>
      <c r="D49" s="16" t="s">
        <v>12</v>
      </c>
      <c r="E49" s="17"/>
      <c r="F49" s="15">
        <v>100</v>
      </c>
      <c r="G49" s="15">
        <v>0.7</v>
      </c>
      <c r="H49" s="15">
        <v>0.4</v>
      </c>
      <c r="I49" s="15">
        <v>0.4</v>
      </c>
      <c r="J49" s="36">
        <f t="shared" si="4"/>
        <v>0.32869999999999999</v>
      </c>
      <c r="K49" s="36">
        <f t="shared" si="5"/>
        <v>0.32869999999999999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68</v>
      </c>
      <c r="C50" s="15">
        <v>400</v>
      </c>
      <c r="D50" s="16" t="s">
        <v>12</v>
      </c>
      <c r="E50" s="17"/>
      <c r="F50" s="15">
        <v>400</v>
      </c>
      <c r="G50" s="15">
        <v>77</v>
      </c>
      <c r="H50" s="15">
        <v>116.1</v>
      </c>
      <c r="I50" s="15">
        <v>109.4</v>
      </c>
      <c r="J50" s="36">
        <f t="shared" si="4"/>
        <v>66.287833333333325</v>
      </c>
      <c r="K50" s="36">
        <f t="shared" si="5"/>
        <v>16.571958333333331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97</v>
      </c>
      <c r="C51" s="15">
        <v>250</v>
      </c>
      <c r="D51" s="16" t="s">
        <v>98</v>
      </c>
      <c r="E51" s="17"/>
      <c r="F51" s="15">
        <v>250</v>
      </c>
      <c r="G51" s="15">
        <v>98.9</v>
      </c>
      <c r="H51" s="15">
        <v>93.3</v>
      </c>
      <c r="I51" s="15">
        <v>102.4</v>
      </c>
      <c r="J51" s="36">
        <f t="shared" si="4"/>
        <v>64.55668</v>
      </c>
      <c r="K51" s="36">
        <f t="shared" si="5"/>
        <v>25.822672000000001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99</v>
      </c>
      <c r="C52" s="15">
        <v>250</v>
      </c>
      <c r="D52" s="16" t="s">
        <v>69</v>
      </c>
      <c r="E52" s="17"/>
      <c r="F52" s="15">
        <v>250</v>
      </c>
      <c r="G52" s="15">
        <v>91.5</v>
      </c>
      <c r="H52" s="15">
        <v>89.8</v>
      </c>
      <c r="I52" s="15">
        <v>100</v>
      </c>
      <c r="J52" s="36">
        <f t="shared" si="4"/>
        <v>61.642206666666659</v>
      </c>
      <c r="K52" s="36">
        <f t="shared" si="5"/>
        <v>24.656882666666665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100</v>
      </c>
      <c r="C53" s="15">
        <v>250</v>
      </c>
      <c r="D53" s="16" t="s">
        <v>101</v>
      </c>
      <c r="E53" s="17"/>
      <c r="F53" s="15">
        <v>250</v>
      </c>
      <c r="G53" s="15">
        <v>21.6</v>
      </c>
      <c r="H53" s="15">
        <v>124</v>
      </c>
      <c r="I53" s="15">
        <v>93.1</v>
      </c>
      <c r="J53" s="36">
        <f t="shared" si="4"/>
        <v>52.307126666666669</v>
      </c>
      <c r="K53" s="36">
        <f t="shared" si="5"/>
        <v>20.922850666666669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102</v>
      </c>
      <c r="C54" s="15">
        <v>250</v>
      </c>
      <c r="D54" s="16" t="s">
        <v>103</v>
      </c>
      <c r="E54" s="17"/>
      <c r="F54" s="15">
        <v>250</v>
      </c>
      <c r="G54" s="15">
        <v>37.9</v>
      </c>
      <c r="H54" s="15">
        <v>50.3</v>
      </c>
      <c r="I54" s="15">
        <v>41.6</v>
      </c>
      <c r="J54" s="36">
        <f t="shared" si="4"/>
        <v>28.443506666666661</v>
      </c>
      <c r="K54" s="36">
        <f t="shared" si="5"/>
        <v>11.377402666666663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104</v>
      </c>
      <c r="C55" s="15">
        <v>100</v>
      </c>
      <c r="D55" s="16" t="s">
        <v>71</v>
      </c>
      <c r="E55" s="17"/>
      <c r="F55" s="15">
        <v>100</v>
      </c>
      <c r="G55" s="15">
        <v>27.7</v>
      </c>
      <c r="H55" s="15">
        <v>19.5</v>
      </c>
      <c r="I55" s="15">
        <v>32.700000000000003</v>
      </c>
      <c r="J55" s="36">
        <f t="shared" si="4"/>
        <v>17.508753333333335</v>
      </c>
      <c r="K55" s="36">
        <f t="shared" si="5"/>
        <v>17.508753333333335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70</v>
      </c>
      <c r="C56" s="15">
        <v>250</v>
      </c>
      <c r="D56" s="16" t="s">
        <v>12</v>
      </c>
      <c r="E56" s="17"/>
      <c r="F56" s="15">
        <v>250</v>
      </c>
      <c r="G56" s="15">
        <v>173.3</v>
      </c>
      <c r="H56" s="15">
        <v>110.7</v>
      </c>
      <c r="I56" s="15">
        <v>129.30000000000001</v>
      </c>
      <c r="J56" s="36">
        <f t="shared" si="4"/>
        <v>90.567806666666669</v>
      </c>
      <c r="K56" s="36">
        <f t="shared" si="5"/>
        <v>36.227122666666666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72</v>
      </c>
      <c r="C57" s="15">
        <v>250</v>
      </c>
      <c r="D57" s="16" t="s">
        <v>105</v>
      </c>
      <c r="E57" s="17"/>
      <c r="F57" s="15">
        <v>250</v>
      </c>
      <c r="G57" s="15">
        <v>48.7</v>
      </c>
      <c r="H57" s="15">
        <v>60.2</v>
      </c>
      <c r="I57" s="15">
        <v>67.900000000000006</v>
      </c>
      <c r="J57" s="36">
        <f t="shared" si="4"/>
        <v>38.742773333333339</v>
      </c>
      <c r="K57" s="36">
        <f t="shared" si="5"/>
        <v>15.497109333333336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106</v>
      </c>
      <c r="C58" s="15">
        <v>250</v>
      </c>
      <c r="D58" s="16" t="s">
        <v>107</v>
      </c>
      <c r="E58" s="17"/>
      <c r="F58" s="15">
        <v>250</v>
      </c>
      <c r="G58" s="15">
        <v>211.4</v>
      </c>
      <c r="H58" s="15">
        <v>256.10000000000002</v>
      </c>
      <c r="I58" s="15">
        <v>236.6</v>
      </c>
      <c r="J58" s="36">
        <f t="shared" si="4"/>
        <v>154.29178000000002</v>
      </c>
      <c r="K58" s="36">
        <f t="shared" si="5"/>
        <v>61.716712000000008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400</v>
      </c>
      <c r="D59" s="16" t="s">
        <v>12</v>
      </c>
      <c r="E59" s="17"/>
      <c r="F59" s="15">
        <v>400</v>
      </c>
      <c r="G59" s="15">
        <v>90.1</v>
      </c>
      <c r="H59" s="15">
        <v>20.6</v>
      </c>
      <c r="I59" s="15">
        <v>38.799999999999997</v>
      </c>
      <c r="J59" s="36">
        <f t="shared" si="4"/>
        <v>32.760433333333332</v>
      </c>
      <c r="K59" s="36">
        <f t="shared" si="5"/>
        <v>8.1901083333333329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108</v>
      </c>
      <c r="C60" s="15">
        <v>250</v>
      </c>
      <c r="D60" s="16" t="s">
        <v>96</v>
      </c>
      <c r="E60" s="17"/>
      <c r="F60" s="15">
        <v>250</v>
      </c>
      <c r="G60" s="15">
        <v>98.2</v>
      </c>
      <c r="H60" s="15">
        <v>56.6</v>
      </c>
      <c r="I60" s="15">
        <v>51.1</v>
      </c>
      <c r="J60" s="36">
        <f t="shared" si="4"/>
        <v>45.119553333333336</v>
      </c>
      <c r="K60" s="36">
        <f t="shared" si="5"/>
        <v>18.047821333333331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111</v>
      </c>
      <c r="C61" s="15" t="s">
        <v>110</v>
      </c>
      <c r="D61" s="16" t="s">
        <v>109</v>
      </c>
      <c r="E61" s="17"/>
      <c r="F61" s="15">
        <v>500</v>
      </c>
      <c r="G61" s="15">
        <v>61.1</v>
      </c>
      <c r="H61" s="15">
        <v>62.1</v>
      </c>
      <c r="I61" s="15">
        <v>72</v>
      </c>
      <c r="J61" s="36">
        <f t="shared" si="4"/>
        <v>42.774826666666662</v>
      </c>
      <c r="K61" s="36">
        <f t="shared" si="5"/>
        <v>8.5549653333333318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112</v>
      </c>
      <c r="C62" s="15" t="s">
        <v>113</v>
      </c>
      <c r="D62" s="16" t="s">
        <v>114</v>
      </c>
      <c r="E62" s="17"/>
      <c r="F62" s="15">
        <v>1030</v>
      </c>
      <c r="G62" s="15">
        <v>116.9</v>
      </c>
      <c r="H62" s="15">
        <v>163.30000000000001</v>
      </c>
      <c r="I62" s="15">
        <v>111.1</v>
      </c>
      <c r="J62" s="36">
        <f t="shared" si="4"/>
        <v>85.746873333333355</v>
      </c>
      <c r="K62" s="36">
        <f t="shared" si="5"/>
        <v>8.3249391585760542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74</v>
      </c>
      <c r="C63" s="15">
        <v>400</v>
      </c>
      <c r="D63" s="16" t="s">
        <v>115</v>
      </c>
      <c r="E63" s="17"/>
      <c r="F63" s="15">
        <v>400</v>
      </c>
      <c r="G63" s="15">
        <v>0.4</v>
      </c>
      <c r="H63" s="15">
        <v>0.12</v>
      </c>
      <c r="I63" s="15">
        <v>0.4</v>
      </c>
      <c r="J63" s="36">
        <f t="shared" si="4"/>
        <v>0.20160266666666668</v>
      </c>
      <c r="K63" s="36">
        <f t="shared" si="5"/>
        <v>5.0400666666666677E-2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77</v>
      </c>
      <c r="C64" s="15">
        <v>400</v>
      </c>
      <c r="D64" s="16"/>
      <c r="E64" s="17"/>
      <c r="F64" s="15">
        <v>400</v>
      </c>
      <c r="G64" s="15">
        <v>0</v>
      </c>
      <c r="H64" s="15">
        <v>0</v>
      </c>
      <c r="I64" s="15">
        <v>0</v>
      </c>
      <c r="J64" s="36">
        <f t="shared" si="4"/>
        <v>0</v>
      </c>
      <c r="K64" s="36">
        <f t="shared" si="5"/>
        <v>0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78</v>
      </c>
      <c r="C65" s="15">
        <v>400</v>
      </c>
      <c r="D65" s="16"/>
      <c r="E65" s="17"/>
      <c r="F65" s="15">
        <v>400</v>
      </c>
      <c r="G65" s="15">
        <v>8.6999999999999993</v>
      </c>
      <c r="H65" s="15">
        <v>10.5</v>
      </c>
      <c r="I65" s="15">
        <v>5</v>
      </c>
      <c r="J65" s="36">
        <f t="shared" si="4"/>
        <v>5.3030266666666668</v>
      </c>
      <c r="K65" s="36">
        <f t="shared" si="5"/>
        <v>1.3257566666666667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256</v>
      </c>
      <c r="C66" s="15">
        <v>400</v>
      </c>
      <c r="D66" s="16" t="s">
        <v>116</v>
      </c>
      <c r="E66" s="17"/>
      <c r="F66" s="15">
        <v>400</v>
      </c>
      <c r="G66" s="15">
        <v>22.4</v>
      </c>
      <c r="H66" s="15">
        <v>14.7</v>
      </c>
      <c r="I66" s="15">
        <v>10.1</v>
      </c>
      <c r="J66" s="36">
        <f t="shared" si="4"/>
        <v>10.343093333333332</v>
      </c>
      <c r="K66" s="36">
        <f t="shared" si="5"/>
        <v>2.585773333333333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255</v>
      </c>
      <c r="C67" s="15">
        <v>400</v>
      </c>
      <c r="D67" s="16" t="s">
        <v>117</v>
      </c>
      <c r="E67" s="17"/>
      <c r="F67" s="15">
        <v>400</v>
      </c>
      <c r="G67" s="15">
        <v>2.1</v>
      </c>
      <c r="H67" s="15">
        <v>2.6</v>
      </c>
      <c r="I67" s="15">
        <v>8.1</v>
      </c>
      <c r="J67" s="36">
        <f t="shared" si="4"/>
        <v>2.8049066666666667</v>
      </c>
      <c r="K67" s="36">
        <f t="shared" si="5"/>
        <v>0.70122666666666666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254</v>
      </c>
      <c r="C68" s="15">
        <v>250</v>
      </c>
      <c r="D68" s="16" t="s">
        <v>118</v>
      </c>
      <c r="E68" s="17"/>
      <c r="F68" s="15">
        <v>250</v>
      </c>
      <c r="G68" s="15">
        <v>61</v>
      </c>
      <c r="H68" s="15">
        <v>28.9</v>
      </c>
      <c r="I68" s="15">
        <v>56.8</v>
      </c>
      <c r="J68" s="36">
        <f t="shared" si="4"/>
        <v>32.146860000000004</v>
      </c>
      <c r="K68" s="36">
        <f t="shared" si="5"/>
        <v>12.858744000000003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1" customFormat="1" x14ac:dyDescent="0.25">
      <c r="A69" s="13">
        <v>64</v>
      </c>
      <c r="B69" s="28" t="s">
        <v>120</v>
      </c>
      <c r="C69" s="29">
        <v>100</v>
      </c>
      <c r="D69" s="30" t="s">
        <v>121</v>
      </c>
      <c r="E69" s="31"/>
      <c r="F69" s="29">
        <v>100</v>
      </c>
      <c r="G69" s="15">
        <v>1</v>
      </c>
      <c r="H69" s="15">
        <v>0</v>
      </c>
      <c r="I69" s="15">
        <v>0.6</v>
      </c>
      <c r="J69" s="36">
        <f t="shared" si="4"/>
        <v>0.35061333333333333</v>
      </c>
      <c r="K69" s="36">
        <f t="shared" si="5"/>
        <v>0.35061333333333333</v>
      </c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</row>
    <row r="70" spans="1:24" s="11" customFormat="1" x14ac:dyDescent="0.25">
      <c r="A70" s="32">
        <v>65</v>
      </c>
      <c r="B70" s="28" t="s">
        <v>122</v>
      </c>
      <c r="C70" s="29">
        <v>400</v>
      </c>
      <c r="D70" s="30" t="s">
        <v>123</v>
      </c>
      <c r="E70" s="31"/>
      <c r="F70" s="29">
        <v>400</v>
      </c>
      <c r="G70" s="15">
        <v>80</v>
      </c>
      <c r="H70" s="15">
        <v>40</v>
      </c>
      <c r="I70" s="15">
        <v>91</v>
      </c>
      <c r="J70" s="36">
        <f t="shared" ref="J70:J90" si="6">(G70+H70+I70)/3*0.38*1.73</f>
        <v>46.237133333333333</v>
      </c>
      <c r="K70" s="36">
        <f t="shared" ref="K70:K90" si="7">(J70/F70)*100</f>
        <v>11.559283333333333</v>
      </c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</row>
    <row r="71" spans="1:24" s="11" customFormat="1" x14ac:dyDescent="0.25">
      <c r="A71" s="32">
        <v>66</v>
      </c>
      <c r="B71" s="28" t="s">
        <v>124</v>
      </c>
      <c r="C71" s="29">
        <v>100</v>
      </c>
      <c r="D71" s="30" t="s">
        <v>125</v>
      </c>
      <c r="E71" s="31"/>
      <c r="F71" s="29">
        <v>100</v>
      </c>
      <c r="G71" s="15">
        <v>29</v>
      </c>
      <c r="H71" s="15">
        <v>34</v>
      </c>
      <c r="I71" s="15">
        <v>12</v>
      </c>
      <c r="J71" s="36">
        <f t="shared" si="6"/>
        <v>16.434999999999999</v>
      </c>
      <c r="K71" s="36">
        <f t="shared" si="7"/>
        <v>16.434999999999999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126</v>
      </c>
      <c r="C72" s="29">
        <v>250</v>
      </c>
      <c r="D72" s="30" t="s">
        <v>127</v>
      </c>
      <c r="E72" s="31"/>
      <c r="F72" s="29">
        <v>250</v>
      </c>
      <c r="G72" s="15">
        <v>44</v>
      </c>
      <c r="H72" s="15">
        <v>61</v>
      </c>
      <c r="I72" s="15">
        <v>47</v>
      </c>
      <c r="J72" s="36">
        <f t="shared" si="6"/>
        <v>33.308266666666668</v>
      </c>
      <c r="K72" s="36">
        <f t="shared" si="7"/>
        <v>13.323306666666667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130</v>
      </c>
      <c r="C73" s="29">
        <v>160</v>
      </c>
      <c r="D73" s="30" t="s">
        <v>128</v>
      </c>
      <c r="E73" s="31"/>
      <c r="F73" s="29">
        <v>160</v>
      </c>
      <c r="G73" s="15">
        <v>62</v>
      </c>
      <c r="H73" s="15">
        <v>81</v>
      </c>
      <c r="I73" s="15">
        <v>29</v>
      </c>
      <c r="J73" s="36">
        <f t="shared" si="6"/>
        <v>37.690933333333334</v>
      </c>
      <c r="K73" s="36">
        <f t="shared" si="7"/>
        <v>23.556833333333334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129</v>
      </c>
      <c r="C74" s="29">
        <v>400</v>
      </c>
      <c r="D74" s="30" t="s">
        <v>12</v>
      </c>
      <c r="E74" s="31"/>
      <c r="F74" s="29">
        <v>400</v>
      </c>
      <c r="G74" s="15">
        <v>12</v>
      </c>
      <c r="H74" s="15">
        <v>49</v>
      </c>
      <c r="I74" s="15">
        <v>31</v>
      </c>
      <c r="J74" s="36">
        <f t="shared" si="6"/>
        <v>20.160266666666669</v>
      </c>
      <c r="K74" s="36">
        <f t="shared" si="7"/>
        <v>5.0400666666666671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132</v>
      </c>
      <c r="C75" s="29">
        <v>250</v>
      </c>
      <c r="D75" s="33" t="s">
        <v>131</v>
      </c>
      <c r="E75" s="31"/>
      <c r="F75" s="29">
        <v>250</v>
      </c>
      <c r="G75" s="15">
        <v>19</v>
      </c>
      <c r="H75" s="15">
        <v>45</v>
      </c>
      <c r="I75" s="15">
        <v>68</v>
      </c>
      <c r="J75" s="36">
        <f t="shared" si="6"/>
        <v>28.925599999999999</v>
      </c>
      <c r="K75" s="36">
        <f t="shared" si="7"/>
        <v>11.57024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133</v>
      </c>
      <c r="C76" s="29">
        <v>100</v>
      </c>
      <c r="D76" s="33" t="s">
        <v>134</v>
      </c>
      <c r="E76" s="31"/>
      <c r="F76" s="29">
        <v>100</v>
      </c>
      <c r="G76" s="15">
        <v>20</v>
      </c>
      <c r="H76" s="15">
        <v>16</v>
      </c>
      <c r="I76" s="15">
        <v>25</v>
      </c>
      <c r="J76" s="36">
        <f t="shared" si="6"/>
        <v>13.367133333333333</v>
      </c>
      <c r="K76" s="36">
        <f t="shared" si="7"/>
        <v>13.367133333333333</v>
      </c>
      <c r="L76" s="17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135</v>
      </c>
      <c r="C77" s="29">
        <v>100</v>
      </c>
      <c r="D77" s="33" t="s">
        <v>131</v>
      </c>
      <c r="E77" s="31"/>
      <c r="F77" s="29">
        <v>100</v>
      </c>
      <c r="G77" s="15">
        <v>13</v>
      </c>
      <c r="H77" s="15">
        <v>0.4</v>
      </c>
      <c r="I77" s="15">
        <v>0.6</v>
      </c>
      <c r="J77" s="36">
        <f t="shared" si="6"/>
        <v>3.0678666666666667</v>
      </c>
      <c r="K77" s="36">
        <f t="shared" si="7"/>
        <v>3.0678666666666667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136</v>
      </c>
      <c r="C78" s="29">
        <v>250</v>
      </c>
      <c r="D78" s="33" t="s">
        <v>137</v>
      </c>
      <c r="E78" s="31"/>
      <c r="F78" s="29">
        <v>250</v>
      </c>
      <c r="G78" s="15">
        <v>33</v>
      </c>
      <c r="H78" s="15">
        <v>32</v>
      </c>
      <c r="I78" s="15">
        <v>32</v>
      </c>
      <c r="J78" s="36">
        <f t="shared" si="6"/>
        <v>21.255933333333335</v>
      </c>
      <c r="K78" s="36">
        <f t="shared" si="7"/>
        <v>8.5023733333333329</v>
      </c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138</v>
      </c>
      <c r="C79" s="29">
        <v>5</v>
      </c>
      <c r="D79" s="30" t="s">
        <v>139</v>
      </c>
      <c r="E79" s="31"/>
      <c r="F79" s="29">
        <v>5</v>
      </c>
      <c r="G79" s="15">
        <v>3</v>
      </c>
      <c r="H79" s="15">
        <v>0</v>
      </c>
      <c r="I79" s="15">
        <v>0</v>
      </c>
      <c r="J79" s="36">
        <f t="shared" si="6"/>
        <v>0.65739999999999998</v>
      </c>
      <c r="K79" s="36">
        <f t="shared" si="7"/>
        <v>13.147999999999998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140</v>
      </c>
      <c r="C80" s="29">
        <v>100</v>
      </c>
      <c r="D80" s="33" t="s">
        <v>141</v>
      </c>
      <c r="E80" s="31"/>
      <c r="F80" s="29">
        <v>160</v>
      </c>
      <c r="G80" s="15">
        <v>29</v>
      </c>
      <c r="H80" s="15">
        <v>54</v>
      </c>
      <c r="I80" s="15">
        <v>35</v>
      </c>
      <c r="J80" s="36">
        <f t="shared" si="6"/>
        <v>25.857733333333336</v>
      </c>
      <c r="K80" s="36">
        <f t="shared" si="7"/>
        <v>16.161083333333334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142</v>
      </c>
      <c r="C81" s="29">
        <v>400</v>
      </c>
      <c r="D81" s="30" t="s">
        <v>143</v>
      </c>
      <c r="E81" s="31"/>
      <c r="F81" s="29">
        <v>400</v>
      </c>
      <c r="G81" s="15">
        <v>79</v>
      </c>
      <c r="H81" s="15">
        <v>67</v>
      </c>
      <c r="I81" s="15">
        <v>99</v>
      </c>
      <c r="J81" s="36">
        <f t="shared" si="6"/>
        <v>53.687666666666672</v>
      </c>
      <c r="K81" s="36">
        <f t="shared" si="7"/>
        <v>13.421916666666666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ht="17.25" customHeight="1" x14ac:dyDescent="0.25">
      <c r="A82" s="32">
        <v>77</v>
      </c>
      <c r="B82" s="28" t="s">
        <v>144</v>
      </c>
      <c r="C82" s="29">
        <v>400</v>
      </c>
      <c r="D82" s="30" t="s">
        <v>145</v>
      </c>
      <c r="E82" s="31"/>
      <c r="F82" s="29">
        <v>400</v>
      </c>
      <c r="G82" s="15">
        <v>115</v>
      </c>
      <c r="H82" s="15">
        <v>143</v>
      </c>
      <c r="I82" s="15">
        <v>107</v>
      </c>
      <c r="J82" s="36">
        <f t="shared" si="6"/>
        <v>79.983666666666664</v>
      </c>
      <c r="K82" s="36">
        <f t="shared" si="7"/>
        <v>19.995916666666666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146</v>
      </c>
      <c r="C83" s="29">
        <v>250</v>
      </c>
      <c r="D83" s="30" t="s">
        <v>147</v>
      </c>
      <c r="E83" s="31"/>
      <c r="F83" s="29">
        <v>250</v>
      </c>
      <c r="G83" s="15">
        <v>54</v>
      </c>
      <c r="H83" s="15">
        <v>102</v>
      </c>
      <c r="I83" s="15">
        <v>58</v>
      </c>
      <c r="J83" s="36">
        <f t="shared" si="6"/>
        <v>46.894533333333328</v>
      </c>
      <c r="K83" s="36">
        <f t="shared" si="7"/>
        <v>18.757813333333331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x14ac:dyDescent="0.25">
      <c r="A84" s="32">
        <v>79</v>
      </c>
      <c r="B84" s="28" t="s">
        <v>148</v>
      </c>
      <c r="C84" s="29">
        <v>250</v>
      </c>
      <c r="D84" s="33" t="s">
        <v>131</v>
      </c>
      <c r="E84" s="31"/>
      <c r="F84" s="29">
        <v>250</v>
      </c>
      <c r="G84" s="15">
        <v>172</v>
      </c>
      <c r="H84" s="15">
        <v>226</v>
      </c>
      <c r="I84" s="15">
        <v>194</v>
      </c>
      <c r="J84" s="36">
        <f t="shared" si="6"/>
        <v>129.72693333333333</v>
      </c>
      <c r="K84" s="36">
        <f t="shared" si="7"/>
        <v>51.890773333333328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149</v>
      </c>
      <c r="C85" s="29">
        <v>160</v>
      </c>
      <c r="D85" s="30" t="s">
        <v>131</v>
      </c>
      <c r="E85" s="31"/>
      <c r="F85" s="29">
        <v>160</v>
      </c>
      <c r="G85" s="15">
        <v>98</v>
      </c>
      <c r="H85" s="15">
        <v>84</v>
      </c>
      <c r="I85" s="15">
        <v>66</v>
      </c>
      <c r="J85" s="36">
        <f t="shared" si="6"/>
        <v>54.345066666666668</v>
      </c>
      <c r="K85" s="36">
        <f t="shared" si="7"/>
        <v>33.965666666666664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150</v>
      </c>
      <c r="C86" s="29">
        <v>400</v>
      </c>
      <c r="D86" s="30" t="s">
        <v>151</v>
      </c>
      <c r="E86" s="31"/>
      <c r="F86" s="29">
        <v>400</v>
      </c>
      <c r="G86" s="15">
        <v>41</v>
      </c>
      <c r="H86" s="15">
        <v>43</v>
      </c>
      <c r="I86" s="15">
        <v>50</v>
      </c>
      <c r="J86" s="36">
        <f t="shared" si="6"/>
        <v>29.363866666666667</v>
      </c>
      <c r="K86" s="36">
        <f t="shared" si="7"/>
        <v>7.3409666666666666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14" t="s">
        <v>257</v>
      </c>
      <c r="C87" s="15">
        <v>400</v>
      </c>
      <c r="D87" s="16" t="s">
        <v>152</v>
      </c>
      <c r="E87" s="17"/>
      <c r="F87" s="15">
        <v>400</v>
      </c>
      <c r="G87" s="15">
        <v>150</v>
      </c>
      <c r="H87" s="15">
        <v>113</v>
      </c>
      <c r="I87" s="15">
        <v>138</v>
      </c>
      <c r="J87" s="36">
        <f t="shared" si="6"/>
        <v>87.872466666666654</v>
      </c>
      <c r="K87" s="36">
        <f t="shared" si="7"/>
        <v>21.968116666666663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153</v>
      </c>
      <c r="C88" s="29">
        <v>250</v>
      </c>
      <c r="D88" s="30" t="s">
        <v>154</v>
      </c>
      <c r="E88" s="31"/>
      <c r="F88" s="29">
        <v>400</v>
      </c>
      <c r="G88" s="15">
        <v>106</v>
      </c>
      <c r="H88" s="15">
        <v>106</v>
      </c>
      <c r="I88" s="15">
        <v>113</v>
      </c>
      <c r="J88" s="36">
        <f t="shared" si="6"/>
        <v>71.218333333333334</v>
      </c>
      <c r="K88" s="36">
        <f t="shared" si="7"/>
        <v>17.804583333333333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155</v>
      </c>
      <c r="C89" s="29">
        <v>100</v>
      </c>
      <c r="D89" s="30" t="s">
        <v>156</v>
      </c>
      <c r="E89" s="31"/>
      <c r="F89" s="29">
        <v>100</v>
      </c>
      <c r="G89" s="15">
        <v>0</v>
      </c>
      <c r="H89" s="15">
        <v>0</v>
      </c>
      <c r="I89" s="15">
        <v>0</v>
      </c>
      <c r="J89" s="36">
        <f t="shared" si="6"/>
        <v>0</v>
      </c>
      <c r="K89" s="36">
        <f t="shared" si="7"/>
        <v>0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157</v>
      </c>
      <c r="C90" s="29">
        <v>160</v>
      </c>
      <c r="D90" s="33" t="s">
        <v>158</v>
      </c>
      <c r="E90" s="31"/>
      <c r="F90" s="29">
        <v>160</v>
      </c>
      <c r="G90" s="15">
        <v>103</v>
      </c>
      <c r="H90" s="15">
        <v>85</v>
      </c>
      <c r="I90" s="15">
        <v>67</v>
      </c>
      <c r="J90" s="36">
        <f t="shared" si="6"/>
        <v>55.878999999999998</v>
      </c>
      <c r="K90" s="36">
        <f t="shared" si="7"/>
        <v>34.924374999999998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159</v>
      </c>
      <c r="C91" s="29">
        <v>400</v>
      </c>
      <c r="D91" s="30" t="s">
        <v>160</v>
      </c>
      <c r="E91" s="31"/>
      <c r="F91" s="29">
        <v>400</v>
      </c>
      <c r="G91" s="15">
        <v>143</v>
      </c>
      <c r="H91" s="15">
        <v>111</v>
      </c>
      <c r="I91" s="15">
        <v>118</v>
      </c>
      <c r="J91" s="36">
        <f t="shared" ref="J91:J123" si="8">(G91+H91+I91)/3*0.38*1.73</f>
        <v>81.517600000000002</v>
      </c>
      <c r="K91" s="36">
        <f t="shared" ref="K91:K100" si="9">(J91/F91)*100</f>
        <v>20.3794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161</v>
      </c>
      <c r="C92" s="29">
        <v>160</v>
      </c>
      <c r="D92" s="30" t="s">
        <v>162</v>
      </c>
      <c r="E92" s="31"/>
      <c r="F92" s="29">
        <v>160</v>
      </c>
      <c r="G92" s="15">
        <v>29</v>
      </c>
      <c r="H92" s="15">
        <v>22</v>
      </c>
      <c r="I92" s="15">
        <v>41</v>
      </c>
      <c r="J92" s="36">
        <f t="shared" si="8"/>
        <v>20.160266666666669</v>
      </c>
      <c r="K92" s="36">
        <f t="shared" si="9"/>
        <v>12.600166666666668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163</v>
      </c>
      <c r="C93" s="29">
        <v>400</v>
      </c>
      <c r="D93" s="30" t="s">
        <v>164</v>
      </c>
      <c r="E93" s="31"/>
      <c r="F93" s="29">
        <v>400</v>
      </c>
      <c r="G93" s="15">
        <v>79</v>
      </c>
      <c r="H93" s="15">
        <v>88</v>
      </c>
      <c r="I93" s="15">
        <v>102</v>
      </c>
      <c r="J93" s="36">
        <f t="shared" si="8"/>
        <v>58.946866666666672</v>
      </c>
      <c r="K93" s="36">
        <f t="shared" si="9"/>
        <v>14.736716666666668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165</v>
      </c>
      <c r="C94" s="29">
        <v>400</v>
      </c>
      <c r="D94" s="30" t="s">
        <v>168</v>
      </c>
      <c r="E94" s="31"/>
      <c r="F94" s="29">
        <v>400</v>
      </c>
      <c r="G94" s="15">
        <v>95</v>
      </c>
      <c r="H94" s="15">
        <v>107</v>
      </c>
      <c r="I94" s="15">
        <v>97</v>
      </c>
      <c r="J94" s="36">
        <f t="shared" si="8"/>
        <v>65.520866666666663</v>
      </c>
      <c r="K94" s="36">
        <f t="shared" si="9"/>
        <v>16.380216666666666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166</v>
      </c>
      <c r="C95" s="29">
        <v>400</v>
      </c>
      <c r="D95" s="30" t="s">
        <v>167</v>
      </c>
      <c r="E95" s="31"/>
      <c r="F95" s="29">
        <v>400</v>
      </c>
      <c r="G95" s="15">
        <v>64</v>
      </c>
      <c r="H95" s="15">
        <v>56</v>
      </c>
      <c r="I95" s="15">
        <v>39</v>
      </c>
      <c r="J95" s="36">
        <f t="shared" si="8"/>
        <v>34.842199999999998</v>
      </c>
      <c r="K95" s="36">
        <f t="shared" si="9"/>
        <v>8.7105499999999996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169</v>
      </c>
      <c r="C96" s="29">
        <v>160</v>
      </c>
      <c r="D96" s="33" t="s">
        <v>170</v>
      </c>
      <c r="E96" s="31"/>
      <c r="F96" s="29">
        <v>160</v>
      </c>
      <c r="G96" s="15">
        <v>0</v>
      </c>
      <c r="H96" s="15">
        <v>0</v>
      </c>
      <c r="I96" s="15">
        <v>0</v>
      </c>
      <c r="J96" s="36">
        <f t="shared" si="8"/>
        <v>0</v>
      </c>
      <c r="K96" s="36">
        <f t="shared" si="9"/>
        <v>0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171</v>
      </c>
      <c r="C97" s="29">
        <v>160</v>
      </c>
      <c r="D97" s="30" t="s">
        <v>172</v>
      </c>
      <c r="E97" s="31"/>
      <c r="F97" s="29">
        <v>160</v>
      </c>
      <c r="G97" s="15">
        <v>111</v>
      </c>
      <c r="H97" s="15">
        <v>143</v>
      </c>
      <c r="I97" s="15">
        <v>109</v>
      </c>
      <c r="J97" s="36">
        <f t="shared" si="8"/>
        <v>79.545400000000001</v>
      </c>
      <c r="K97" s="36">
        <f t="shared" si="9"/>
        <v>49.715874999999997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173</v>
      </c>
      <c r="C98" s="29">
        <v>250</v>
      </c>
      <c r="D98" s="30" t="s">
        <v>172</v>
      </c>
      <c r="E98" s="31"/>
      <c r="F98" s="29">
        <v>250</v>
      </c>
      <c r="G98" s="15">
        <v>115</v>
      </c>
      <c r="H98" s="15">
        <v>113</v>
      </c>
      <c r="I98" s="15">
        <v>115</v>
      </c>
      <c r="J98" s="36">
        <f t="shared" si="8"/>
        <v>75.162733333333335</v>
      </c>
      <c r="K98" s="36">
        <f t="shared" si="9"/>
        <v>30.06509333333333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174</v>
      </c>
      <c r="C99" s="29">
        <v>250</v>
      </c>
      <c r="D99" s="30" t="s">
        <v>172</v>
      </c>
      <c r="E99" s="31"/>
      <c r="F99" s="29">
        <v>250</v>
      </c>
      <c r="G99" s="15">
        <v>135</v>
      </c>
      <c r="H99" s="15">
        <v>112</v>
      </c>
      <c r="I99" s="15">
        <v>128</v>
      </c>
      <c r="J99" s="36">
        <f t="shared" si="8"/>
        <v>82.174999999999997</v>
      </c>
      <c r="K99" s="36">
        <f t="shared" si="9"/>
        <v>32.869999999999997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175</v>
      </c>
      <c r="C100" s="29">
        <v>100</v>
      </c>
      <c r="D100" s="30" t="s">
        <v>176</v>
      </c>
      <c r="E100" s="31"/>
      <c r="F100" s="29">
        <v>100</v>
      </c>
      <c r="G100" s="15">
        <v>67</v>
      </c>
      <c r="H100" s="15">
        <v>69</v>
      </c>
      <c r="I100" s="15">
        <v>54</v>
      </c>
      <c r="J100" s="36">
        <f t="shared" si="8"/>
        <v>41.635333333333335</v>
      </c>
      <c r="K100" s="36">
        <f t="shared" si="9"/>
        <v>41.635333333333335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177</v>
      </c>
      <c r="C101" s="29">
        <v>100</v>
      </c>
      <c r="D101" s="30" t="s">
        <v>12</v>
      </c>
      <c r="E101" s="31"/>
      <c r="F101" s="29">
        <v>100</v>
      </c>
      <c r="G101" s="15">
        <v>59</v>
      </c>
      <c r="H101" s="15">
        <v>57</v>
      </c>
      <c r="I101" s="15">
        <v>68</v>
      </c>
      <c r="J101" s="36">
        <f t="shared" si="8"/>
        <v>40.320533333333337</v>
      </c>
      <c r="K101" s="36">
        <f t="shared" ref="K101:K131" si="10">(J101/F101)*100</f>
        <v>40.320533333333337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178</v>
      </c>
      <c r="C102" s="29">
        <v>400</v>
      </c>
      <c r="D102" s="30" t="s">
        <v>179</v>
      </c>
      <c r="E102" s="31"/>
      <c r="F102" s="29">
        <v>400</v>
      </c>
      <c r="G102" s="15">
        <v>42</v>
      </c>
      <c r="H102" s="15">
        <v>40</v>
      </c>
      <c r="I102" s="15">
        <v>77</v>
      </c>
      <c r="J102" s="36">
        <f t="shared" si="8"/>
        <v>34.842199999999998</v>
      </c>
      <c r="K102" s="36">
        <f t="shared" si="10"/>
        <v>8.7105499999999996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180</v>
      </c>
      <c r="C103" s="29">
        <v>160</v>
      </c>
      <c r="D103" s="30" t="s">
        <v>131</v>
      </c>
      <c r="E103" s="31"/>
      <c r="F103" s="29">
        <v>160</v>
      </c>
      <c r="G103" s="15">
        <v>45</v>
      </c>
      <c r="H103" s="15">
        <v>54</v>
      </c>
      <c r="I103" s="15">
        <v>38</v>
      </c>
      <c r="J103" s="36">
        <f t="shared" si="8"/>
        <v>30.021266666666662</v>
      </c>
      <c r="K103" s="36">
        <f t="shared" si="10"/>
        <v>18.763291666666664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181</v>
      </c>
      <c r="C104" s="29">
        <v>160</v>
      </c>
      <c r="D104" s="30" t="s">
        <v>131</v>
      </c>
      <c r="E104" s="31"/>
      <c r="F104" s="29">
        <v>160</v>
      </c>
      <c r="G104" s="15">
        <v>111</v>
      </c>
      <c r="H104" s="15">
        <v>72</v>
      </c>
      <c r="I104" s="15">
        <v>94</v>
      </c>
      <c r="J104" s="36">
        <f t="shared" si="8"/>
        <v>60.699933333333334</v>
      </c>
      <c r="K104" s="36">
        <f t="shared" si="10"/>
        <v>37.937458333333332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182</v>
      </c>
      <c r="C105" s="29">
        <v>250</v>
      </c>
      <c r="D105" s="30" t="s">
        <v>183</v>
      </c>
      <c r="E105" s="31"/>
      <c r="F105" s="29">
        <v>250</v>
      </c>
      <c r="G105" s="15">
        <v>90</v>
      </c>
      <c r="H105" s="15">
        <v>75</v>
      </c>
      <c r="I105" s="15">
        <v>154</v>
      </c>
      <c r="J105" s="36">
        <f t="shared" si="8"/>
        <v>69.903533333333328</v>
      </c>
      <c r="K105" s="36">
        <f t="shared" si="10"/>
        <v>27.961413333333329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184</v>
      </c>
      <c r="C106" s="29">
        <v>400</v>
      </c>
      <c r="D106" s="30" t="s">
        <v>131</v>
      </c>
      <c r="E106" s="31"/>
      <c r="F106" s="29">
        <v>400</v>
      </c>
      <c r="G106" s="15">
        <v>30</v>
      </c>
      <c r="H106" s="15">
        <v>39</v>
      </c>
      <c r="I106" s="15">
        <v>34</v>
      </c>
      <c r="J106" s="36">
        <f t="shared" si="8"/>
        <v>22.570733333333333</v>
      </c>
      <c r="K106" s="36">
        <f t="shared" si="10"/>
        <v>5.6426833333333333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187</v>
      </c>
      <c r="C107" s="29">
        <v>160</v>
      </c>
      <c r="D107" s="30" t="s">
        <v>185</v>
      </c>
      <c r="E107" s="31"/>
      <c r="F107" s="29">
        <v>160</v>
      </c>
      <c r="G107" s="15">
        <v>0</v>
      </c>
      <c r="H107" s="15">
        <v>0</v>
      </c>
      <c r="I107" s="15">
        <v>0</v>
      </c>
      <c r="J107" s="36">
        <f t="shared" si="8"/>
        <v>0</v>
      </c>
      <c r="K107" s="36">
        <f t="shared" si="10"/>
        <v>0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186</v>
      </c>
      <c r="C108" s="29">
        <v>250</v>
      </c>
      <c r="D108" s="30" t="s">
        <v>185</v>
      </c>
      <c r="E108" s="31"/>
      <c r="F108" s="29">
        <v>250</v>
      </c>
      <c r="G108" s="15">
        <v>0</v>
      </c>
      <c r="H108" s="15">
        <v>0</v>
      </c>
      <c r="I108" s="15">
        <v>0</v>
      </c>
      <c r="J108" s="36">
        <f t="shared" si="8"/>
        <v>0</v>
      </c>
      <c r="K108" s="36">
        <f t="shared" si="10"/>
        <v>0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188</v>
      </c>
      <c r="C109" s="29">
        <v>100</v>
      </c>
      <c r="D109" s="30" t="s">
        <v>189</v>
      </c>
      <c r="E109" s="31"/>
      <c r="F109" s="29">
        <v>100</v>
      </c>
      <c r="G109" s="15">
        <v>40</v>
      </c>
      <c r="H109" s="15">
        <v>45</v>
      </c>
      <c r="I109" s="15">
        <v>36</v>
      </c>
      <c r="J109" s="36">
        <f t="shared" si="8"/>
        <v>26.515133333333335</v>
      </c>
      <c r="K109" s="36">
        <f t="shared" si="10"/>
        <v>26.515133333333335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190</v>
      </c>
      <c r="C110" s="29" t="s">
        <v>191</v>
      </c>
      <c r="D110" s="30" t="s">
        <v>192</v>
      </c>
      <c r="E110" s="31"/>
      <c r="F110" s="29">
        <v>800</v>
      </c>
      <c r="G110" s="15">
        <v>223</v>
      </c>
      <c r="H110" s="15">
        <v>234</v>
      </c>
      <c r="I110" s="15">
        <v>228</v>
      </c>
      <c r="J110" s="36">
        <f t="shared" si="8"/>
        <v>150.10633333333334</v>
      </c>
      <c r="K110" s="36">
        <f t="shared" si="10"/>
        <v>18.763291666666667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193</v>
      </c>
      <c r="C111" s="29">
        <v>400</v>
      </c>
      <c r="D111" s="33" t="s">
        <v>172</v>
      </c>
      <c r="E111" s="31"/>
      <c r="F111" s="29">
        <v>400</v>
      </c>
      <c r="G111" s="15">
        <v>96</v>
      </c>
      <c r="H111" s="15">
        <v>131</v>
      </c>
      <c r="I111" s="15">
        <v>91</v>
      </c>
      <c r="J111" s="36">
        <f t="shared" si="8"/>
        <v>69.684399999999997</v>
      </c>
      <c r="K111" s="36">
        <f t="shared" si="10"/>
        <v>17.421099999999999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194</v>
      </c>
      <c r="C112" s="29">
        <v>400</v>
      </c>
      <c r="D112" s="33" t="s">
        <v>195</v>
      </c>
      <c r="E112" s="31"/>
      <c r="F112" s="29">
        <v>400</v>
      </c>
      <c r="G112" s="15">
        <v>155</v>
      </c>
      <c r="H112" s="15">
        <v>128</v>
      </c>
      <c r="I112" s="15">
        <v>160</v>
      </c>
      <c r="J112" s="36">
        <f t="shared" si="8"/>
        <v>97.076066666666662</v>
      </c>
      <c r="K112" s="36">
        <f t="shared" si="10"/>
        <v>24.269016666666666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196</v>
      </c>
      <c r="C113" s="29">
        <v>250</v>
      </c>
      <c r="D113" s="30" t="s">
        <v>131</v>
      </c>
      <c r="E113" s="31"/>
      <c r="F113" s="29">
        <v>250</v>
      </c>
      <c r="G113" s="15">
        <v>97</v>
      </c>
      <c r="H113" s="15">
        <v>117</v>
      </c>
      <c r="I113" s="15">
        <v>70</v>
      </c>
      <c r="J113" s="36">
        <f t="shared" si="8"/>
        <v>62.233866666666671</v>
      </c>
      <c r="K113" s="36">
        <f t="shared" si="10"/>
        <v>24.893546666666669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197</v>
      </c>
      <c r="C114" s="29">
        <v>100</v>
      </c>
      <c r="D114" s="30" t="s">
        <v>172</v>
      </c>
      <c r="E114" s="31"/>
      <c r="F114" s="29">
        <v>100</v>
      </c>
      <c r="G114" s="15">
        <v>92</v>
      </c>
      <c r="H114" s="15">
        <v>33</v>
      </c>
      <c r="I114" s="15">
        <v>41</v>
      </c>
      <c r="J114" s="36">
        <f t="shared" si="8"/>
        <v>36.376133333333335</v>
      </c>
      <c r="K114" s="36">
        <f t="shared" si="10"/>
        <v>36.376133333333335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198</v>
      </c>
      <c r="C115" s="29">
        <v>250</v>
      </c>
      <c r="D115" s="33" t="s">
        <v>199</v>
      </c>
      <c r="E115" s="31"/>
      <c r="F115" s="29">
        <v>250</v>
      </c>
      <c r="G115" s="15">
        <v>97</v>
      </c>
      <c r="H115" s="15">
        <v>91</v>
      </c>
      <c r="I115" s="15">
        <v>95</v>
      </c>
      <c r="J115" s="36">
        <f t="shared" si="8"/>
        <v>62.014733333333325</v>
      </c>
      <c r="K115" s="36">
        <f t="shared" si="10"/>
        <v>24.80589333333333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200</v>
      </c>
      <c r="C116" s="29">
        <v>250</v>
      </c>
      <c r="D116" s="30" t="s">
        <v>201</v>
      </c>
      <c r="E116" s="31"/>
      <c r="F116" s="29">
        <v>250</v>
      </c>
      <c r="G116" s="15">
        <v>144</v>
      </c>
      <c r="H116" s="15">
        <v>95</v>
      </c>
      <c r="I116" s="15">
        <v>97</v>
      </c>
      <c r="J116" s="36">
        <f t="shared" si="8"/>
        <v>73.628799999999998</v>
      </c>
      <c r="K116" s="36">
        <f t="shared" si="10"/>
        <v>29.451519999999999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202</v>
      </c>
      <c r="C117" s="29" t="s">
        <v>203</v>
      </c>
      <c r="D117" s="30" t="s">
        <v>204</v>
      </c>
      <c r="E117" s="31"/>
      <c r="F117" s="29">
        <v>500</v>
      </c>
      <c r="G117" s="15">
        <v>166</v>
      </c>
      <c r="H117" s="15">
        <v>178</v>
      </c>
      <c r="I117" s="15">
        <v>203</v>
      </c>
      <c r="J117" s="36">
        <f t="shared" si="8"/>
        <v>119.86593333333334</v>
      </c>
      <c r="K117" s="36">
        <f t="shared" si="10"/>
        <v>23.973186666666667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205</v>
      </c>
      <c r="C118" s="29">
        <v>400</v>
      </c>
      <c r="D118" s="30" t="s">
        <v>206</v>
      </c>
      <c r="E118" s="31"/>
      <c r="F118" s="29">
        <v>400</v>
      </c>
      <c r="G118" s="15">
        <v>291</v>
      </c>
      <c r="H118" s="15">
        <v>202</v>
      </c>
      <c r="I118" s="15">
        <v>186</v>
      </c>
      <c r="J118" s="36">
        <f t="shared" si="8"/>
        <v>148.79153333333335</v>
      </c>
      <c r="K118" s="36">
        <f t="shared" si="10"/>
        <v>37.197883333333337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207</v>
      </c>
      <c r="C119" s="29">
        <v>400</v>
      </c>
      <c r="D119" s="30" t="s">
        <v>210</v>
      </c>
      <c r="E119" s="31"/>
      <c r="F119" s="29">
        <v>400</v>
      </c>
      <c r="G119" s="15">
        <v>93</v>
      </c>
      <c r="H119" s="15">
        <v>43</v>
      </c>
      <c r="I119" s="15">
        <v>64</v>
      </c>
      <c r="J119" s="36">
        <f t="shared" si="8"/>
        <v>43.826666666666668</v>
      </c>
      <c r="K119" s="36">
        <f t="shared" si="10"/>
        <v>10.956666666666667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208</v>
      </c>
      <c r="C120" s="29">
        <v>400</v>
      </c>
      <c r="D120" s="30" t="s">
        <v>209</v>
      </c>
      <c r="E120" s="31"/>
      <c r="F120" s="29">
        <v>400</v>
      </c>
      <c r="G120" s="15">
        <v>67</v>
      </c>
      <c r="H120" s="15">
        <v>41</v>
      </c>
      <c r="I120" s="15">
        <v>32</v>
      </c>
      <c r="J120" s="36">
        <f t="shared" si="8"/>
        <v>30.678666666666668</v>
      </c>
      <c r="K120" s="36">
        <f t="shared" si="10"/>
        <v>7.669666666666668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211</v>
      </c>
      <c r="C121" s="29">
        <v>100</v>
      </c>
      <c r="D121" s="30" t="s">
        <v>212</v>
      </c>
      <c r="E121" s="31"/>
      <c r="F121" s="29">
        <v>100</v>
      </c>
      <c r="G121" s="15">
        <v>12</v>
      </c>
      <c r="H121" s="15">
        <v>26</v>
      </c>
      <c r="I121" s="15">
        <v>14</v>
      </c>
      <c r="J121" s="36">
        <f t="shared" si="8"/>
        <v>11.394933333333332</v>
      </c>
      <c r="K121" s="36">
        <f t="shared" si="10"/>
        <v>11.394933333333332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213</v>
      </c>
      <c r="C122" s="29">
        <v>160</v>
      </c>
      <c r="D122" s="30" t="s">
        <v>214</v>
      </c>
      <c r="E122" s="31"/>
      <c r="F122" s="29">
        <v>160</v>
      </c>
      <c r="G122" s="15">
        <v>15</v>
      </c>
      <c r="H122" s="15">
        <v>3</v>
      </c>
      <c r="I122" s="15">
        <v>2</v>
      </c>
      <c r="J122" s="36">
        <f t="shared" si="8"/>
        <v>4.3826666666666672</v>
      </c>
      <c r="K122" s="36">
        <f t="shared" si="10"/>
        <v>2.7391666666666667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215</v>
      </c>
      <c r="C123" s="29">
        <v>160</v>
      </c>
      <c r="D123" s="30" t="s">
        <v>216</v>
      </c>
      <c r="E123" s="31"/>
      <c r="F123" s="29">
        <v>160</v>
      </c>
      <c r="G123" s="15">
        <v>81</v>
      </c>
      <c r="H123" s="15">
        <v>93</v>
      </c>
      <c r="I123" s="15">
        <v>90</v>
      </c>
      <c r="J123" s="36">
        <f t="shared" si="8"/>
        <v>57.851199999999999</v>
      </c>
      <c r="K123" s="36">
        <f t="shared" si="10"/>
        <v>36.157000000000004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217</v>
      </c>
      <c r="C124" s="29" t="s">
        <v>110</v>
      </c>
      <c r="D124" s="30" t="s">
        <v>218</v>
      </c>
      <c r="E124" s="31"/>
      <c r="F124" s="29">
        <v>500</v>
      </c>
      <c r="G124" s="15">
        <v>149</v>
      </c>
      <c r="H124" s="15">
        <v>165</v>
      </c>
      <c r="I124" s="15">
        <v>175</v>
      </c>
      <c r="J124" s="36">
        <f t="shared" ref="J124:J143" si="11">(G124+H124+I124)/3*0.38*1.73</f>
        <v>107.1562</v>
      </c>
      <c r="K124" s="36">
        <f t="shared" si="10"/>
        <v>21.431239999999999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220</v>
      </c>
      <c r="C125" s="29">
        <v>400</v>
      </c>
      <c r="D125" s="30" t="s">
        <v>219</v>
      </c>
      <c r="E125" s="31"/>
      <c r="F125" s="15">
        <v>400</v>
      </c>
      <c r="G125" s="15">
        <v>186</v>
      </c>
      <c r="H125" s="15">
        <v>179</v>
      </c>
      <c r="I125" s="15">
        <v>126</v>
      </c>
      <c r="J125" s="36">
        <f t="shared" si="11"/>
        <v>107.59446666666666</v>
      </c>
      <c r="K125" s="36">
        <f t="shared" si="10"/>
        <v>26.898616666666662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221</v>
      </c>
      <c r="C126" s="29">
        <v>400</v>
      </c>
      <c r="D126" s="30" t="s">
        <v>172</v>
      </c>
      <c r="E126" s="31"/>
      <c r="F126" s="29">
        <v>400</v>
      </c>
      <c r="G126" s="15">
        <v>99</v>
      </c>
      <c r="H126" s="15">
        <v>96</v>
      </c>
      <c r="I126" s="15">
        <v>110</v>
      </c>
      <c r="J126" s="36">
        <f t="shared" si="11"/>
        <v>66.835666666666668</v>
      </c>
      <c r="K126" s="36">
        <f t="shared" si="10"/>
        <v>16.708916666666667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222</v>
      </c>
      <c r="C127" s="29">
        <v>400</v>
      </c>
      <c r="D127" s="30" t="s">
        <v>223</v>
      </c>
      <c r="E127" s="31"/>
      <c r="F127" s="29">
        <v>400</v>
      </c>
      <c r="G127" s="15">
        <v>95</v>
      </c>
      <c r="H127" s="15">
        <v>123</v>
      </c>
      <c r="I127" s="15">
        <v>121</v>
      </c>
      <c r="J127" s="36">
        <f t="shared" si="11"/>
        <v>74.286199999999994</v>
      </c>
      <c r="K127" s="36">
        <f t="shared" si="10"/>
        <v>18.571549999999998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225</v>
      </c>
      <c r="C128" s="29">
        <v>160</v>
      </c>
      <c r="D128" s="30" t="s">
        <v>224</v>
      </c>
      <c r="E128" s="31"/>
      <c r="F128" s="29">
        <v>160</v>
      </c>
      <c r="G128" s="15">
        <v>1</v>
      </c>
      <c r="H128" s="15">
        <v>1</v>
      </c>
      <c r="I128" s="15">
        <v>1</v>
      </c>
      <c r="J128" s="36">
        <f t="shared" si="11"/>
        <v>0.65739999999999998</v>
      </c>
      <c r="K128" s="36">
        <f t="shared" si="10"/>
        <v>0.41087499999999993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227</v>
      </c>
      <c r="C129" s="29">
        <v>160</v>
      </c>
      <c r="D129" s="30" t="s">
        <v>226</v>
      </c>
      <c r="E129" s="31"/>
      <c r="F129" s="29">
        <v>160</v>
      </c>
      <c r="G129" s="15">
        <v>39</v>
      </c>
      <c r="H129" s="15">
        <v>48</v>
      </c>
      <c r="I129" s="15">
        <v>32</v>
      </c>
      <c r="J129" s="36">
        <f t="shared" si="11"/>
        <v>26.076866666666664</v>
      </c>
      <c r="K129" s="36">
        <f t="shared" si="10"/>
        <v>16.298041666666666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228</v>
      </c>
      <c r="C130" s="29">
        <v>63</v>
      </c>
      <c r="D130" s="33" t="s">
        <v>131</v>
      </c>
      <c r="E130" s="31"/>
      <c r="F130" s="29">
        <v>63</v>
      </c>
      <c r="G130" s="15">
        <v>20</v>
      </c>
      <c r="H130" s="15">
        <v>5</v>
      </c>
      <c r="I130" s="15">
        <v>16</v>
      </c>
      <c r="J130" s="36">
        <f t="shared" si="11"/>
        <v>8.9844666666666662</v>
      </c>
      <c r="K130" s="36">
        <f t="shared" si="10"/>
        <v>14.2610582010582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229</v>
      </c>
      <c r="C131" s="29">
        <v>160</v>
      </c>
      <c r="D131" s="33" t="s">
        <v>230</v>
      </c>
      <c r="E131" s="31"/>
      <c r="F131" s="29">
        <v>160</v>
      </c>
      <c r="G131" s="15">
        <v>9</v>
      </c>
      <c r="H131" s="15">
        <v>11</v>
      </c>
      <c r="I131" s="15">
        <v>10</v>
      </c>
      <c r="J131" s="36">
        <f t="shared" si="11"/>
        <v>6.5739999999999998</v>
      </c>
      <c r="K131" s="36">
        <f t="shared" si="10"/>
        <v>4.1087499999999997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231</v>
      </c>
      <c r="C132" s="29">
        <v>25</v>
      </c>
      <c r="D132" s="30" t="s">
        <v>232</v>
      </c>
      <c r="E132" s="31"/>
      <c r="F132" s="29">
        <v>25</v>
      </c>
      <c r="G132" s="15">
        <v>10</v>
      </c>
      <c r="H132" s="15">
        <v>2</v>
      </c>
      <c r="I132" s="15">
        <v>4</v>
      </c>
      <c r="J132" s="36">
        <f t="shared" si="11"/>
        <v>3.5061333333333327</v>
      </c>
      <c r="K132" s="36">
        <f t="shared" ref="K132:K143" si="12">(J132/F132)*100</f>
        <v>14.024533333333331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233</v>
      </c>
      <c r="C133" s="29">
        <v>160</v>
      </c>
      <c r="D133" s="30" t="s">
        <v>234</v>
      </c>
      <c r="E133" s="31"/>
      <c r="F133" s="29">
        <v>160</v>
      </c>
      <c r="G133" s="15">
        <v>10</v>
      </c>
      <c r="H133" s="15">
        <v>0</v>
      </c>
      <c r="I133" s="15">
        <v>0</v>
      </c>
      <c r="J133" s="36">
        <f t="shared" si="11"/>
        <v>2.1913333333333336</v>
      </c>
      <c r="K133" s="36">
        <f t="shared" si="12"/>
        <v>1.3695833333333334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235</v>
      </c>
      <c r="C134" s="29">
        <v>400</v>
      </c>
      <c r="D134" s="30" t="s">
        <v>236</v>
      </c>
      <c r="E134" s="31"/>
      <c r="F134" s="29">
        <v>630</v>
      </c>
      <c r="G134" s="15">
        <v>327</v>
      </c>
      <c r="H134" s="15">
        <v>330</v>
      </c>
      <c r="I134" s="15">
        <v>343</v>
      </c>
      <c r="J134" s="36">
        <f t="shared" si="11"/>
        <v>219.13333333333333</v>
      </c>
      <c r="K134" s="36">
        <f t="shared" si="12"/>
        <v>34.783068783068785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237</v>
      </c>
      <c r="C135" s="29">
        <v>250</v>
      </c>
      <c r="D135" s="30" t="s">
        <v>238</v>
      </c>
      <c r="E135" s="31"/>
      <c r="F135" s="29">
        <v>250</v>
      </c>
      <c r="G135" s="15">
        <v>17</v>
      </c>
      <c r="H135" s="15">
        <v>21</v>
      </c>
      <c r="I135" s="15">
        <v>10</v>
      </c>
      <c r="J135" s="36">
        <f t="shared" si="11"/>
        <v>10.5184</v>
      </c>
      <c r="K135" s="36">
        <f t="shared" si="12"/>
        <v>4.2073599999999995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239</v>
      </c>
      <c r="C136" s="29">
        <v>250</v>
      </c>
      <c r="D136" s="30" t="s">
        <v>240</v>
      </c>
      <c r="E136" s="31"/>
      <c r="F136" s="29">
        <v>250</v>
      </c>
      <c r="G136" s="15">
        <v>10</v>
      </c>
      <c r="H136" s="15">
        <v>8</v>
      </c>
      <c r="I136" s="15">
        <v>6</v>
      </c>
      <c r="J136" s="36">
        <f t="shared" si="11"/>
        <v>5.2591999999999999</v>
      </c>
      <c r="K136" s="36">
        <f t="shared" si="12"/>
        <v>2.1036799999999998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241</v>
      </c>
      <c r="C137" s="29">
        <v>250</v>
      </c>
      <c r="D137" s="30" t="s">
        <v>242</v>
      </c>
      <c r="E137" s="31"/>
      <c r="F137" s="29">
        <v>250</v>
      </c>
      <c r="G137" s="40">
        <v>49</v>
      </c>
      <c r="H137" s="40">
        <v>59</v>
      </c>
      <c r="I137" s="40">
        <v>43</v>
      </c>
      <c r="J137" s="39">
        <f t="shared" si="11"/>
        <v>33.089133333333336</v>
      </c>
      <c r="K137" s="39">
        <f t="shared" si="12"/>
        <v>13.235653333333335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243</v>
      </c>
      <c r="C138" s="29">
        <v>160</v>
      </c>
      <c r="D138" s="30" t="s">
        <v>244</v>
      </c>
      <c r="E138" s="31"/>
      <c r="F138" s="29">
        <v>160</v>
      </c>
      <c r="G138" s="15">
        <v>0</v>
      </c>
      <c r="H138" s="15">
        <v>0</v>
      </c>
      <c r="I138" s="15">
        <v>0</v>
      </c>
      <c r="J138" s="36">
        <f t="shared" si="11"/>
        <v>0</v>
      </c>
      <c r="K138" s="36">
        <f t="shared" si="12"/>
        <v>0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245</v>
      </c>
      <c r="C139" s="29">
        <v>250</v>
      </c>
      <c r="D139" s="30" t="s">
        <v>246</v>
      </c>
      <c r="E139" s="31"/>
      <c r="F139" s="29">
        <v>250</v>
      </c>
      <c r="G139" s="40">
        <v>100</v>
      </c>
      <c r="H139" s="40">
        <v>119</v>
      </c>
      <c r="I139" s="40">
        <v>133</v>
      </c>
      <c r="J139" s="39">
        <f t="shared" si="11"/>
        <v>77.134933333333336</v>
      </c>
      <c r="K139" s="39">
        <f t="shared" si="12"/>
        <v>30.853973333333336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4" t="s">
        <v>258</v>
      </c>
      <c r="B140" s="28" t="s">
        <v>248</v>
      </c>
      <c r="C140" s="29">
        <v>63</v>
      </c>
      <c r="D140" s="30" t="s">
        <v>247</v>
      </c>
      <c r="E140" s="31"/>
      <c r="F140" s="29">
        <v>63</v>
      </c>
      <c r="G140" s="40">
        <v>38</v>
      </c>
      <c r="H140" s="40">
        <v>33</v>
      </c>
      <c r="I140" s="40">
        <v>34</v>
      </c>
      <c r="J140" s="39">
        <f t="shared" si="11"/>
        <v>23.009</v>
      </c>
      <c r="K140" s="39">
        <f t="shared" si="12"/>
        <v>36.522222222222226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250</v>
      </c>
      <c r="C141" s="29">
        <v>160</v>
      </c>
      <c r="D141" s="30" t="s">
        <v>253</v>
      </c>
      <c r="E141" s="31"/>
      <c r="F141" s="29">
        <v>160</v>
      </c>
      <c r="G141" s="15">
        <v>79</v>
      </c>
      <c r="H141" s="15">
        <v>81</v>
      </c>
      <c r="I141" s="15">
        <v>93</v>
      </c>
      <c r="J141" s="39">
        <f t="shared" ref="J141" si="13">(G141+H141+I141)/3*0.38*1.73</f>
        <v>55.440733333333334</v>
      </c>
      <c r="K141" s="39">
        <f t="shared" ref="K141" si="14">(J141/F141)*100</f>
        <v>34.650458333333333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2">
        <v>137</v>
      </c>
      <c r="B142" s="28" t="s">
        <v>252</v>
      </c>
      <c r="C142" s="29">
        <v>250</v>
      </c>
      <c r="D142" s="30" t="s">
        <v>249</v>
      </c>
      <c r="E142" s="31"/>
      <c r="F142" s="29">
        <v>250</v>
      </c>
      <c r="G142" s="40">
        <v>47</v>
      </c>
      <c r="H142" s="40">
        <v>25</v>
      </c>
      <c r="I142" s="40">
        <v>37</v>
      </c>
      <c r="J142" s="39">
        <f t="shared" si="11"/>
        <v>23.885533333333335</v>
      </c>
      <c r="K142" s="39">
        <f t="shared" si="12"/>
        <v>9.5542133333333332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251</v>
      </c>
      <c r="C143" s="29">
        <v>250</v>
      </c>
      <c r="D143" s="30" t="s">
        <v>189</v>
      </c>
      <c r="E143" s="31"/>
      <c r="F143" s="29">
        <v>250</v>
      </c>
      <c r="G143" s="15">
        <v>61</v>
      </c>
      <c r="H143" s="15">
        <v>70</v>
      </c>
      <c r="I143" s="15">
        <v>60</v>
      </c>
      <c r="J143" s="39">
        <f t="shared" si="11"/>
        <v>41.85446666666666</v>
      </c>
      <c r="K143" s="39">
        <f t="shared" si="12"/>
        <v>16.741786666666663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/>
      <c r="B150"/>
      <c r="C150"/>
      <c r="D150"/>
    </row>
    <row r="151" spans="1:24" x14ac:dyDescent="0.25">
      <c r="A151"/>
      <c r="B151"/>
      <c r="C151"/>
      <c r="D15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</sheetData>
  <mergeCells count="10">
    <mergeCell ref="A3:A5"/>
    <mergeCell ref="A2:D2"/>
    <mergeCell ref="B3:B5"/>
    <mergeCell ref="C3:C5"/>
    <mergeCell ref="D3:D5"/>
    <mergeCell ref="F3:F5"/>
    <mergeCell ref="G3:K3"/>
    <mergeCell ref="G4:I4"/>
    <mergeCell ref="J4:J5"/>
    <mergeCell ref="K4:K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2025-09-30T10:24:03Z</dcterms:modified>
</cp:coreProperties>
</file>